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TCONTAS2\Desktop\"/>
    </mc:Choice>
  </mc:AlternateContent>
  <bookViews>
    <workbookView xWindow="0" yWindow="0" windowWidth="20490" windowHeight="7755" activeTab="3"/>
  </bookViews>
  <sheets>
    <sheet name=" FEV 2024 MOV" sheetId="3" r:id="rId1"/>
    <sheet name="MARÇO 2024 MOV" sheetId="4" r:id="rId2"/>
    <sheet name="ABRIL 2024 MOV" sheetId="5" r:id="rId3"/>
    <sheet name="MAIO 2024 MOV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6" l="1"/>
  <c r="G64" i="5" l="1"/>
  <c r="C9" i="5" l="1"/>
  <c r="C10" i="5" s="1"/>
  <c r="C10" i="4" l="1"/>
  <c r="G81" i="4"/>
</calcChain>
</file>

<file path=xl/sharedStrings.xml><?xml version="1.0" encoding="utf-8"?>
<sst xmlns="http://schemas.openxmlformats.org/spreadsheetml/2006/main" count="593" uniqueCount="355">
  <si>
    <t>SALDO ANTERIOR</t>
  </si>
  <si>
    <t xml:space="preserve">DESPESAS TOTAL </t>
  </si>
  <si>
    <t>Nº</t>
  </si>
  <si>
    <t xml:space="preserve">DESCRIÇÃO DOS </t>
  </si>
  <si>
    <t>N.º NOTA FISCAL</t>
  </si>
  <si>
    <t xml:space="preserve">N.º </t>
  </si>
  <si>
    <t xml:space="preserve"> ORDEM</t>
  </si>
  <si>
    <t>DATA</t>
  </si>
  <si>
    <t>EMPRESA</t>
  </si>
  <si>
    <t>PAGAMENTOS</t>
  </si>
  <si>
    <t>CHEQUE</t>
  </si>
  <si>
    <t>VALOR</t>
  </si>
  <si>
    <t>FEVEREIRO DE 2024</t>
  </si>
  <si>
    <t>HAP- CONTA ROTINA - SICOOB - 131930-2 - AG 3260</t>
  </si>
  <si>
    <t>CRÉDITO - CONTRATO 001/2024</t>
  </si>
  <si>
    <t>DESCRIÇÃO</t>
  </si>
  <si>
    <t>SALDO</t>
  </si>
  <si>
    <t>TOTAL DAS DESPESAS</t>
  </si>
  <si>
    <t>DESPESAS DO HAP- CONTA ROTINA  –  SICOOB 131930-2 - AG 3260 - HOSPITAL MUNICIPAL DRA. ANDREIA CANZIAN LOPES - CONTRATO 001/2024</t>
  </si>
  <si>
    <t>PRESTAÇÃO DE CONTAS – HOSPITAL A.PÓSTOLO PEDRO - HOSPITAL MUNICIPAL DRA. ANDREIA CANZIAN LOPES - CONTRATO 001/2024</t>
  </si>
  <si>
    <t>RENDIMENTO APLICAÇÃO</t>
  </si>
  <si>
    <t>MARÇO DE 2024</t>
  </si>
  <si>
    <t>SICOOB</t>
  </si>
  <si>
    <t>TARIFA</t>
  </si>
  <si>
    <t>GREEN MED SAUD MED ASSOCIAODOS</t>
  </si>
  <si>
    <t>ROSIMARA MENDES SILVA DA FRAGA</t>
  </si>
  <si>
    <t>EMANUELE CABRAL KOPPE</t>
  </si>
  <si>
    <t>MONIQUE COELHO LAURINDO</t>
  </si>
  <si>
    <t>SIMONE NASCIMENTO FERREIRA</t>
  </si>
  <si>
    <t>ERCILIA GOMES DA SILVA DOS REIS</t>
  </si>
  <si>
    <t>FLAVIA SANT ANNA DA SILVA</t>
  </si>
  <si>
    <t>JAMAICA CEZAR MARTINS</t>
  </si>
  <si>
    <t>SAMARA MASSOLAR DOS REIS</t>
  </si>
  <si>
    <t>LUCIANA DOS SANTOS OLIVEIRA</t>
  </si>
  <si>
    <t>MARIA HERMIDA DE SOUZA NERY</t>
  </si>
  <si>
    <t>JEANE DIAS GOMES</t>
  </si>
  <si>
    <t>MARIA DA PENHA DA SILVA ROCHA</t>
  </si>
  <si>
    <t>PATRICIA FARIAS WILL VANINI</t>
  </si>
  <si>
    <t>LEANDRO DE SOUZA</t>
  </si>
  <si>
    <t>SIMONE HERCULANO DA SILVA</t>
  </si>
  <si>
    <t>ANA LUCIA SOUZA SILVA</t>
  </si>
  <si>
    <t>MAROIZES VALDILANGE CAETANO</t>
  </si>
  <si>
    <t>GISELI SIMAO DE CARVALHO DANTAS</t>
  </si>
  <si>
    <t>OZIANA ALVES DE BARROS HERCULANO ALMEIRA</t>
  </si>
  <si>
    <t>SIMONI HERMIDIO BERCACOLA</t>
  </si>
  <si>
    <t>JULIANA CARIAS MARQUES</t>
  </si>
  <si>
    <t>MARINETE DE FATIMA MARIM BRAGA</t>
  </si>
  <si>
    <t>KAROLINE MOREIRA PELICIONI SWARZADO</t>
  </si>
  <si>
    <t>SULAMITA COIBRA BRAGA MARTINS</t>
  </si>
  <si>
    <t>THAIS SILVA TEIXEIRA</t>
  </si>
  <si>
    <t>GABRIELA APARECIDA ROVETTA ABREU</t>
  </si>
  <si>
    <t>VALERIA SILVA MACHADO</t>
  </si>
  <si>
    <t>ALEX DANSI VIERIA</t>
  </si>
  <si>
    <t>CAROLINI TEIXEIRA DE CAMPOS</t>
  </si>
  <si>
    <t>ARIANI TORRES CAPETINI</t>
  </si>
  <si>
    <t>JOAO MARCOS BEDIM SANTANA</t>
  </si>
  <si>
    <t>JOSE AUGUSTO BASILIO MIRANDA</t>
  </si>
  <si>
    <t>ANA MARIA RIBEIRO SANTOS</t>
  </si>
  <si>
    <t>CARLOS LOPES QUEIROS</t>
  </si>
  <si>
    <t>MANUTE EQUIPAMENTO</t>
  </si>
  <si>
    <t>OXIGENIO</t>
  </si>
  <si>
    <t>GAS AR LTDA</t>
  </si>
  <si>
    <t xml:space="preserve">COMPBRAS INFORMATICA LTDA ME </t>
  </si>
  <si>
    <t>SERV INF - LOCAÇÃO</t>
  </si>
  <si>
    <t>OXIGENIO - LOCAÇÃO</t>
  </si>
  <si>
    <t>HOSPIDROGAS COMER DE PROD HOSP LTDA</t>
  </si>
  <si>
    <t>ROSANA NASCIMENTO FERREIRA ALVES</t>
  </si>
  <si>
    <t>MONACO DIST DE MED LTDA</t>
  </si>
  <si>
    <t>ATIVA MEDICO CIRURGICA</t>
  </si>
  <si>
    <t>VIVAMED COMERCIO DE MED E MAT HOSP</t>
  </si>
  <si>
    <t>COMPANHIA DE ALIMENTOS UNIAVES</t>
  </si>
  <si>
    <t>BR SUPERMERCADO</t>
  </si>
  <si>
    <t>GENERO ALIMENTICIO</t>
  </si>
  <si>
    <t>HOSPITAL APOSTOLO PEDRO</t>
  </si>
  <si>
    <t>PAG INSS</t>
  </si>
  <si>
    <t>EDINEIA MARIA DAMACENA</t>
  </si>
  <si>
    <t>NEW TECNOLOGIA DA INFORMATICA LTDA</t>
  </si>
  <si>
    <t>MENSALIDADE INTERNET</t>
  </si>
  <si>
    <t>GV GAS DISTRIBUIDORA LTDA</t>
  </si>
  <si>
    <t>11155 E 11188</t>
  </si>
  <si>
    <t>DIST ATIPEL LTDA</t>
  </si>
  <si>
    <t>M&amp;M PADARIA CONFWEITARIA LTDA</t>
  </si>
  <si>
    <t>FRANCA EPI</t>
  </si>
  <si>
    <t>MAT LIMPEZA</t>
  </si>
  <si>
    <t>SERV MEDICOS FEV 2024</t>
  </si>
  <si>
    <t>SERV PREST FEV 2024</t>
  </si>
  <si>
    <t>DESCRIÇÃO DOS PAGAMENTOS</t>
  </si>
  <si>
    <t>MEDICAMENTO E MAT HOSPITALA</t>
  </si>
  <si>
    <t>MAT HOSPITALAR</t>
  </si>
  <si>
    <t>PROVISIONAMENTO DAS VERBAS RESCISORIAS</t>
  </si>
  <si>
    <t xml:space="preserve">DEV REF DIFERENÇA DE PEDIDO E NF 136152 HOSPIDROGAS </t>
  </si>
  <si>
    <t>ESQUINA DOS PLASTICOS COMERCIAL LTA</t>
  </si>
  <si>
    <t>MAT COZINHA</t>
  </si>
  <si>
    <t>DEV COMPRA PELO HAP - MEDICAMENTO</t>
  </si>
  <si>
    <t>MAT INFORMATICA</t>
  </si>
  <si>
    <t>01 A 07</t>
  </si>
  <si>
    <t>08 A 17</t>
  </si>
  <si>
    <t>18 A 19</t>
  </si>
  <si>
    <t>20 A 21</t>
  </si>
  <si>
    <t>22 A 23</t>
  </si>
  <si>
    <t>24 A 25</t>
  </si>
  <si>
    <t>26 A 27</t>
  </si>
  <si>
    <t>28 A 29</t>
  </si>
  <si>
    <t>30 A 31</t>
  </si>
  <si>
    <t>32 A 33</t>
  </si>
  <si>
    <t>34 A 35</t>
  </si>
  <si>
    <t>36 A 37</t>
  </si>
  <si>
    <t>38 A 39</t>
  </si>
  <si>
    <t>40 A 41</t>
  </si>
  <si>
    <t>42 A 43</t>
  </si>
  <si>
    <t>44 A 45</t>
  </si>
  <si>
    <t>46 A 47</t>
  </si>
  <si>
    <t>48 A 49</t>
  </si>
  <si>
    <t>50 A 51</t>
  </si>
  <si>
    <t>52 A 53</t>
  </si>
  <si>
    <t>54 A 55</t>
  </si>
  <si>
    <t>56 A 57</t>
  </si>
  <si>
    <t>58 A 59</t>
  </si>
  <si>
    <t>60 A 61</t>
  </si>
  <si>
    <t>62 A 63</t>
  </si>
  <si>
    <t>64 A 65</t>
  </si>
  <si>
    <t>66 A 67</t>
  </si>
  <si>
    <t>68 A 69</t>
  </si>
  <si>
    <t>70 A 71</t>
  </si>
  <si>
    <t>72 A 73</t>
  </si>
  <si>
    <t>74 A 75</t>
  </si>
  <si>
    <t>76 A 77</t>
  </si>
  <si>
    <t>78 A 79</t>
  </si>
  <si>
    <t>80 A 81</t>
  </si>
  <si>
    <t>82 A 83</t>
  </si>
  <si>
    <t>84 A 87</t>
  </si>
  <si>
    <t>88 A 90</t>
  </si>
  <si>
    <t>95 A 97</t>
  </si>
  <si>
    <t>98 A 117</t>
  </si>
  <si>
    <t>118 A 119</t>
  </si>
  <si>
    <t>120 A 146</t>
  </si>
  <si>
    <t>147 A 176</t>
  </si>
  <si>
    <t>177 A 197</t>
  </si>
  <si>
    <t>198 A 208</t>
  </si>
  <si>
    <t>209 A 214</t>
  </si>
  <si>
    <t>215 A 221</t>
  </si>
  <si>
    <t>222 A 226</t>
  </si>
  <si>
    <t>227 A 229</t>
  </si>
  <si>
    <t>230 A 231</t>
  </si>
  <si>
    <t>232 A 243</t>
  </si>
  <si>
    <t>244 A 256</t>
  </si>
  <si>
    <t>257 A 263</t>
  </si>
  <si>
    <t>264 A 266</t>
  </si>
  <si>
    <t>267 A 268</t>
  </si>
  <si>
    <t>269 A 271</t>
  </si>
  <si>
    <t>272 A 282</t>
  </si>
  <si>
    <t>283 A 292</t>
  </si>
  <si>
    <t>293 A 296</t>
  </si>
  <si>
    <t>297 A 301</t>
  </si>
  <si>
    <t>302 A 321</t>
  </si>
  <si>
    <t>322 A 324</t>
  </si>
  <si>
    <t>325 A 327</t>
  </si>
  <si>
    <t>328 A 334</t>
  </si>
  <si>
    <t>91 A 94</t>
  </si>
  <si>
    <t>ABRIL DE 2024</t>
  </si>
  <si>
    <t>ATACADO DE BALAS E DOCES LORRAN LTDA</t>
  </si>
  <si>
    <t>DEVOLUÇÃO REF JUROS BOLETO LORRAN</t>
  </si>
  <si>
    <t>01 A 06</t>
  </si>
  <si>
    <t>8 A 14</t>
  </si>
  <si>
    <t>GAS AIR</t>
  </si>
  <si>
    <t>6724 E 6603</t>
  </si>
  <si>
    <t>COMERCIAL CIRURG RIOCLARENSE LTDA</t>
  </si>
  <si>
    <t>MAT HOSP E MEDICAMENTO</t>
  </si>
  <si>
    <t>GREEN MED SAUDE</t>
  </si>
  <si>
    <t>SERV MEDICOS</t>
  </si>
  <si>
    <t>DANIEL MASSINI SILVA SERV MEDICOS LTDA</t>
  </si>
  <si>
    <t>HOSPIDROGAS COM DE PROD HOSP LTDA</t>
  </si>
  <si>
    <t>VIVAMED COM DE MED E MAT HOSP LTDA</t>
  </si>
  <si>
    <t>FOLHA PAGAMENTO</t>
  </si>
  <si>
    <t>SALARIO 03/2024</t>
  </si>
  <si>
    <t xml:space="preserve">FRANCA EPI COM E HIG </t>
  </si>
  <si>
    <t>COSTA SUL TRANSP E TURSMO LTDA</t>
  </si>
  <si>
    <t>2077 2D</t>
  </si>
  <si>
    <t>VALE TRANSPORTE</t>
  </si>
  <si>
    <t>VALOR VERBAS RESCISORIAS</t>
  </si>
  <si>
    <t>COMPROCARD LTDA</t>
  </si>
  <si>
    <t>VALE ALIMENTAÇÃO</t>
  </si>
  <si>
    <t>MERCADO LIVRE</t>
  </si>
  <si>
    <t>PROJETA TECNOLOGIA LTDA</t>
  </si>
  <si>
    <t>SISTEMA GESTAO HOSPITALAR</t>
  </si>
  <si>
    <t>MM PADARIA CONFEITARIA</t>
  </si>
  <si>
    <t>TIDIMAR COM DE PROD MED</t>
  </si>
  <si>
    <t>FGTS E INSS</t>
  </si>
  <si>
    <t>NEW TECNOLOGIA DA INF LTDA</t>
  </si>
  <si>
    <t>AD MANUTENÇÕES</t>
  </si>
  <si>
    <t>SERV MANUT EQUIPAMENTO</t>
  </si>
  <si>
    <t>ENERGIA</t>
  </si>
  <si>
    <t>EDP</t>
  </si>
  <si>
    <t>SERV INFORMATICA</t>
  </si>
  <si>
    <t>LOURENÇO BRACHINI DA SILVA</t>
  </si>
  <si>
    <t>LUCAS SANTOLINI PADELA</t>
  </si>
  <si>
    <t>DESP C/ VIAGEM</t>
  </si>
  <si>
    <t>COMPBRAS INFORMATICA</t>
  </si>
  <si>
    <t>CARLOS LOPES QUEIROZ</t>
  </si>
  <si>
    <t>MANUTENÇÃO EQUIPAMENTO</t>
  </si>
  <si>
    <t>BR SUPERMERCADOS LTDA</t>
  </si>
  <si>
    <t>11389/11390/11391/11435/11436/11437/11438/11439</t>
  </si>
  <si>
    <t>PRESTAÇÃO DE CONTAS – HOSPITAL APÓSTOLO PEDRO - HOSPITAL MUNICIPAL DRA. ANDREIA CANZIAN LOPES - CONTRATO 001/2024</t>
  </si>
  <si>
    <t>JR DALVI &amp; CIA LTDA</t>
  </si>
  <si>
    <t>DISTRIBUIDORA ATIPEL LTDA</t>
  </si>
  <si>
    <t>N.º  DOC</t>
  </si>
  <si>
    <t>N.º  DOCE</t>
  </si>
  <si>
    <t>OLIVEIRA &amp; BESSA LTDA</t>
  </si>
  <si>
    <t>15 A 28</t>
  </si>
  <si>
    <t>29 A 30</t>
  </si>
  <si>
    <t xml:space="preserve">31 A 32 </t>
  </si>
  <si>
    <t>33 A 50</t>
  </si>
  <si>
    <t>51 A 68</t>
  </si>
  <si>
    <t>69 A 80</t>
  </si>
  <si>
    <t xml:space="preserve">81 A 94 </t>
  </si>
  <si>
    <t>95 A 112</t>
  </si>
  <si>
    <t>113 A125</t>
  </si>
  <si>
    <t>237 A 238</t>
  </si>
  <si>
    <t>239 A 240</t>
  </si>
  <si>
    <t>241 A 242</t>
  </si>
  <si>
    <t>126 A 129</t>
  </si>
  <si>
    <t>130 A 148</t>
  </si>
  <si>
    <t>149 A 151</t>
  </si>
  <si>
    <t>152 A 154</t>
  </si>
  <si>
    <t>155 A 157</t>
  </si>
  <si>
    <t>158 A 160</t>
  </si>
  <si>
    <t>161 A 168</t>
  </si>
  <si>
    <t>173 A 175</t>
  </si>
  <si>
    <t>179 A 181</t>
  </si>
  <si>
    <t>182 A 184</t>
  </si>
  <si>
    <t>176 A 179</t>
  </si>
  <si>
    <t>185 A 187</t>
  </si>
  <si>
    <t>188 A 191</t>
  </si>
  <si>
    <t>192 A 197</t>
  </si>
  <si>
    <t>198 A 201</t>
  </si>
  <si>
    <t>202 A 205</t>
  </si>
  <si>
    <t>206 A 233</t>
  </si>
  <si>
    <t>234 A 236</t>
  </si>
  <si>
    <t>243 A 244</t>
  </si>
  <si>
    <t>245 A 249</t>
  </si>
  <si>
    <t>250 A 254</t>
  </si>
  <si>
    <t>255 A 258</t>
  </si>
  <si>
    <t>259 A 261</t>
  </si>
  <si>
    <t>262 A 266</t>
  </si>
  <si>
    <t>269 A 293</t>
  </si>
  <si>
    <t>294 A 298</t>
  </si>
  <si>
    <t>299 A 301</t>
  </si>
  <si>
    <t>302 A 305</t>
  </si>
  <si>
    <t>306 A 312</t>
  </si>
  <si>
    <t>313 A 320</t>
  </si>
  <si>
    <t>MAIO DE 2024</t>
  </si>
  <si>
    <t>ALAN BARONE DE OLIVEIRA</t>
  </si>
  <si>
    <t>DESPESAS COM VIAGEM ASSESSORIA TI</t>
  </si>
  <si>
    <t>GAS AIR LTDA</t>
  </si>
  <si>
    <t>A D MANUTENÇÕES LTDA</t>
  </si>
  <si>
    <t>SERVIÇO MANUTENÇÃO</t>
  </si>
  <si>
    <t>INFOMEDICA SOLUÇÕES INTEGRADAS LTDA</t>
  </si>
  <si>
    <t>MANUTENÇÃO PREDIAL</t>
  </si>
  <si>
    <t>M M PADARIA E CONFEITARIA LTDA</t>
  </si>
  <si>
    <t>BR SUPERMERCADO LTDA</t>
  </si>
  <si>
    <t>MATERIAL INFORMATICA</t>
  </si>
  <si>
    <t>MATERIAL LIMPEZA</t>
  </si>
  <si>
    <t>MEDICAMENTOS</t>
  </si>
  <si>
    <t>ATIVA MEDICO CIRURGICA EIRELI</t>
  </si>
  <si>
    <t>TIDIMAR COMERCIO DE PRODUTOS MED LTDA</t>
  </si>
  <si>
    <t>MONACO DISTRIBUIDORA DE MED LTDA</t>
  </si>
  <si>
    <t>SERVIÇO INFORMATICA</t>
  </si>
  <si>
    <t>PAGAMENTO</t>
  </si>
  <si>
    <t>VALOR PROVISIONAMENTO VERBAS RESCISORIAS</t>
  </si>
  <si>
    <t>SERVIÇO MEDICO</t>
  </si>
  <si>
    <t>PAGAMENTO SALARIO</t>
  </si>
  <si>
    <t>LABORTEST LABORATORIO E TESTES CLINICOS LTDA</t>
  </si>
  <si>
    <t>TARIFA BANCARIA</t>
  </si>
  <si>
    <t>COSTA SUL TRANSPORTES E TURISMO LTDA</t>
  </si>
  <si>
    <t>G V GAS DISTRIBUIDORA LTDA</t>
  </si>
  <si>
    <t>GAS</t>
  </si>
  <si>
    <t xml:space="preserve">FGTS IRRF INSS E IMPOSTOS </t>
  </si>
  <si>
    <t>PIX</t>
  </si>
  <si>
    <t>MENSALIDADE TELEFONE</t>
  </si>
  <si>
    <t>TELEFONE 2835551219</t>
  </si>
  <si>
    <t>ATACADO SÃO PAULO LTDA</t>
  </si>
  <si>
    <t>MATERIAL ESCRITORIO E COZINHA</t>
  </si>
  <si>
    <t>SISTEMA</t>
  </si>
  <si>
    <t>CRÉDITO - TRANSFERENCIA SICOOB 30410-7 PARA SICOOB 1319302</t>
  </si>
  <si>
    <t>CRÉDITO -  FUNDO MUNICIPAL DE SAÚDE ATILIO VIVACQUA CONTRATO 001/2024</t>
  </si>
  <si>
    <t>CRÉDITO - TRANSFERENCIA PAGAMENTO RESCISOES</t>
  </si>
  <si>
    <t>CRÉDITO - REFERNTE DEVOLUÇÃO VIVAMED DIFERENÇA PAGAMENTO E NOTA FISCAL.</t>
  </si>
  <si>
    <t>11551 A 11554</t>
  </si>
  <si>
    <t>COMPBRAS INFORMATICA LTDA</t>
  </si>
  <si>
    <t xml:space="preserve">TRANSFERENCIA SICOOB 1319302-0 PARA SICOOB 1319310-0 </t>
  </si>
  <si>
    <t>TRANSFERENCIA SICOOB 1319302-0 PARA CAIXA ECONOMICA FEDERAL 1187-1</t>
  </si>
  <si>
    <t>EXAMES TERCERIZADOS, PAGAMENTO</t>
  </si>
  <si>
    <t>FGTS RESCISÃO</t>
  </si>
  <si>
    <t>RESCISAO LUCIANA DOS SANTOS OLIVEIRA</t>
  </si>
  <si>
    <t>RESCISAO JOSE AUGUSTO BASILIO MIRANDA</t>
  </si>
  <si>
    <t>OI S/A</t>
  </si>
  <si>
    <t>TARIFA CONTA INVESTIMENTO MÊS DE MAIO</t>
  </si>
  <si>
    <t>FRANCA EPI E HIGIENIZAÇÃO PROFISSIONAL LTDA</t>
  </si>
  <si>
    <t>HOSPIDROGAS COMERCIO PRODUTOS HOSPITALARES LTDA</t>
  </si>
  <si>
    <t>ATIVA MEDICO CIRURGICA EIRELI LTDA</t>
  </si>
  <si>
    <t>TIDIMAR COMERCIO DE PRODUTOS MEDICOS HOSPITALARES LTDA</t>
  </si>
  <si>
    <t>VIVAMED COMERCIO DE MEDICAMENTOS E MATERIAL HOSPITALAR LTDA</t>
  </si>
  <si>
    <t>10500 AO 10546</t>
  </si>
  <si>
    <t>R A BONFANTE ME - ELETROSUL</t>
  </si>
  <si>
    <t>GREEN MED SAÚDE MEDICOS ASSOCIADOS LTDA</t>
  </si>
  <si>
    <t xml:space="preserve">CARLOS LOPES QUEIROZ </t>
  </si>
  <si>
    <t>VOXBRAS - SIMTERNET TECNOLOGIA DA INFORMATICA LTDA</t>
  </si>
  <si>
    <t>INFOMEDICA SOLUÇÕES INTEGRADAS LTDA - ME</t>
  </si>
  <si>
    <t>FRANCA EPI COMERCIAL E HIGIENIZAÇÃO PROFISSIONAL LTDA</t>
  </si>
  <si>
    <t>HOSPIDROGAS COMERCIO DE PRODUTOS HOSPITALARES LTDA</t>
  </si>
  <si>
    <t>321 A 323</t>
  </si>
  <si>
    <t>324 A 326</t>
  </si>
  <si>
    <t>327 A 329</t>
  </si>
  <si>
    <t>330 A 331</t>
  </si>
  <si>
    <t>332 A 335</t>
  </si>
  <si>
    <t>336 A 349</t>
  </si>
  <si>
    <t>350 A 352</t>
  </si>
  <si>
    <t>353 A 355</t>
  </si>
  <si>
    <t>356 A 366</t>
  </si>
  <si>
    <t>367 A 383</t>
  </si>
  <si>
    <t>384 A 402</t>
  </si>
  <si>
    <t>403 A 422</t>
  </si>
  <si>
    <t>423 A 439</t>
  </si>
  <si>
    <t>440 A 460</t>
  </si>
  <si>
    <t>461 A 463</t>
  </si>
  <si>
    <t>464 A 466</t>
  </si>
  <si>
    <t>467 A 472</t>
  </si>
  <si>
    <t>473 A 475</t>
  </si>
  <si>
    <t>476 A 483</t>
  </si>
  <si>
    <t>484 A 485</t>
  </si>
  <si>
    <t>486 A 487</t>
  </si>
  <si>
    <t>488 A 490</t>
  </si>
  <si>
    <t>491 A 493</t>
  </si>
  <si>
    <t>494 A 496</t>
  </si>
  <si>
    <t>497 A 506</t>
  </si>
  <si>
    <t>507 A 509</t>
  </si>
  <si>
    <t>510 A 512</t>
  </si>
  <si>
    <t>513 A 515</t>
  </si>
  <si>
    <t>516 A 563</t>
  </si>
  <si>
    <t>564 A 565</t>
  </si>
  <si>
    <t>566 A 570</t>
  </si>
  <si>
    <t>572 A 576</t>
  </si>
  <si>
    <t>577 A 578</t>
  </si>
  <si>
    <t>579 A 580</t>
  </si>
  <si>
    <t>581 A 584</t>
  </si>
  <si>
    <t>585 A 587</t>
  </si>
  <si>
    <t>588 A 589</t>
  </si>
  <si>
    <t>591 A 592</t>
  </si>
  <si>
    <t>593 A 613</t>
  </si>
  <si>
    <t>614 A 622</t>
  </si>
  <si>
    <t>623 A 625</t>
  </si>
  <si>
    <t>626 A 627</t>
  </si>
  <si>
    <t>630 A 632</t>
  </si>
  <si>
    <t>635 A 662</t>
  </si>
  <si>
    <t>664 A 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</si>
</sst>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2060"/>
      <name val="Times New Roman"/>
      <family val="1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Border="1"/>
    <xf numFmtId="164" fontId="5" fillId="0" borderId="3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0" xfId="0" applyNumberFormat="1" applyFont="1" applyBorder="1"/>
    <xf numFmtId="14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44" fontId="3" fillId="0" borderId="0" xfId="3" applyFont="1"/>
    <xf numFmtId="44" fontId="3" fillId="0" borderId="0" xfId="3" applyFont="1" applyBorder="1"/>
    <xf numFmtId="44" fontId="4" fillId="2" borderId="10" xfId="3" applyFont="1" applyFill="1" applyBorder="1" applyAlignment="1">
      <alignment horizontal="center" vertical="center" wrapText="1"/>
    </xf>
    <xf numFmtId="44" fontId="4" fillId="2" borderId="6" xfId="3" applyFont="1" applyFill="1" applyBorder="1" applyAlignment="1">
      <alignment horizontal="center" vertical="center" wrapText="1"/>
    </xf>
    <xf numFmtId="44" fontId="6" fillId="0" borderId="23" xfId="3" applyFont="1" applyBorder="1" applyAlignment="1">
      <alignment horizontal="right" vertical="center" wrapText="1"/>
    </xf>
    <xf numFmtId="44" fontId="4" fillId="3" borderId="13" xfId="3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165" fontId="5" fillId="0" borderId="1" xfId="4" applyNumberFormat="1" applyFont="1" applyBorder="1" applyAlignment="1">
      <alignment horizontal="right" vertical="center" wrapText="1"/>
    </xf>
    <xf numFmtId="0" fontId="4" fillId="6" borderId="16" xfId="0" applyFont="1" applyFill="1" applyBorder="1" applyAlignment="1">
      <alignment horizontal="center" vertical="center" wrapText="1"/>
    </xf>
    <xf numFmtId="44" fontId="8" fillId="6" borderId="23" xfId="3" applyFont="1" applyFill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164" fontId="5" fillId="3" borderId="3" xfId="0" applyNumberFormat="1" applyFont="1" applyFill="1" applyBorder="1" applyAlignment="1">
      <alignment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44" fontId="10" fillId="6" borderId="30" xfId="3" applyFont="1" applyFill="1" applyBorder="1" applyAlignment="1">
      <alignment horizontal="righ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10" fillId="6" borderId="31" xfId="3" applyFont="1" applyFill="1" applyBorder="1" applyAlignment="1">
      <alignment horizontal="right" vertical="center" wrapText="1"/>
    </xf>
    <xf numFmtId="164" fontId="5" fillId="0" borderId="4" xfId="0" applyNumberFormat="1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4" fontId="4" fillId="3" borderId="6" xfId="3" applyFont="1" applyFill="1" applyBorder="1" applyAlignment="1">
      <alignment horizontal="right" vertical="center" wrapText="1"/>
    </xf>
    <xf numFmtId="165" fontId="5" fillId="0" borderId="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64" fontId="7" fillId="0" borderId="17" xfId="0" applyNumberFormat="1" applyFont="1" applyBorder="1" applyAlignment="1">
      <alignment horizontal="right" vertical="center" wrapText="1"/>
    </xf>
    <xf numFmtId="164" fontId="7" fillId="0" borderId="22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right" vertical="center" wrapText="1"/>
    </xf>
    <xf numFmtId="0" fontId="4" fillId="6" borderId="20" xfId="0" applyFont="1" applyFill="1" applyBorder="1" applyAlignment="1">
      <alignment horizontal="right" vertical="center" wrapText="1"/>
    </xf>
    <xf numFmtId="0" fontId="4" fillId="6" borderId="21" xfId="0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44" fontId="4" fillId="2" borderId="26" xfId="3" applyFont="1" applyFill="1" applyBorder="1" applyAlignment="1">
      <alignment horizontal="center" vertical="center" wrapText="1"/>
    </xf>
    <xf numFmtId="44" fontId="4" fillId="2" borderId="27" xfId="3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right" vertical="center" wrapText="1"/>
    </xf>
    <xf numFmtId="0" fontId="9" fillId="6" borderId="25" xfId="0" applyFont="1" applyFill="1" applyBorder="1" applyAlignment="1">
      <alignment horizontal="right" vertical="center" wrapText="1"/>
    </xf>
    <xf numFmtId="0" fontId="9" fillId="6" borderId="27" xfId="0" applyFont="1" applyFill="1" applyBorder="1" applyAlignment="1">
      <alignment horizontal="right" vertical="center" wrapText="1"/>
    </xf>
    <xf numFmtId="164" fontId="7" fillId="0" borderId="34" xfId="0" applyNumberFormat="1" applyFont="1" applyBorder="1" applyAlignment="1">
      <alignment horizontal="right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36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vertical="center" wrapText="1"/>
    </xf>
    <xf numFmtId="165" fontId="5" fillId="0" borderId="0" xfId="4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</cellXfs>
  <cellStyles count="5">
    <cellStyle name="Moeda" xfId="4" builtinId="4"/>
    <cellStyle name="Moeda 2" xfId="3"/>
    <cellStyle name="Moeda 3" xfId="1"/>
    <cellStyle name="Normal" xfId="0" builtinId="0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A10" sqref="A10:D10"/>
    </sheetView>
  </sheetViews>
  <sheetFormatPr defaultRowHeight="15" x14ac:dyDescent="0.25"/>
  <cols>
    <col min="1" max="1" width="25.85546875" customWidth="1"/>
    <col min="2" max="2" width="15.28515625" customWidth="1"/>
    <col min="3" max="3" width="20.28515625" customWidth="1"/>
    <col min="4" max="4" width="20.5703125" customWidth="1"/>
    <col min="5" max="5" width="14.140625" customWidth="1"/>
    <col min="6" max="6" width="17.85546875" customWidth="1"/>
    <col min="7" max="7" width="16.42578125" customWidth="1"/>
  </cols>
  <sheetData>
    <row r="1" spans="1:7" ht="30.75" customHeight="1" x14ac:dyDescent="0.25">
      <c r="A1" s="57" t="s">
        <v>19</v>
      </c>
      <c r="B1" s="58"/>
      <c r="C1" s="58"/>
      <c r="D1" s="59"/>
      <c r="E1" s="7"/>
      <c r="F1" s="2"/>
      <c r="G1" s="18"/>
    </row>
    <row r="2" spans="1:7" x14ac:dyDescent="0.25">
      <c r="A2" s="60" t="s">
        <v>12</v>
      </c>
      <c r="B2" s="61"/>
      <c r="C2" s="61"/>
      <c r="D2" s="62"/>
      <c r="E2" s="7"/>
      <c r="F2" s="2"/>
      <c r="G2" s="18"/>
    </row>
    <row r="3" spans="1:7" ht="15.75" customHeight="1" x14ac:dyDescent="0.25">
      <c r="A3" s="63" t="s">
        <v>13</v>
      </c>
      <c r="B3" s="64"/>
      <c r="C3" s="64"/>
      <c r="D3" s="64"/>
      <c r="E3" s="8"/>
      <c r="F3" s="3"/>
      <c r="G3" s="19"/>
    </row>
    <row r="4" spans="1:7" x14ac:dyDescent="0.25">
      <c r="A4" s="26" t="s">
        <v>15</v>
      </c>
      <c r="B4" s="25" t="s">
        <v>7</v>
      </c>
      <c r="C4" s="65" t="s">
        <v>11</v>
      </c>
      <c r="D4" s="66"/>
      <c r="E4" s="8"/>
      <c r="F4" s="3"/>
      <c r="G4" s="19"/>
    </row>
    <row r="5" spans="1:7" x14ac:dyDescent="0.25">
      <c r="A5" s="4" t="s">
        <v>0</v>
      </c>
      <c r="B5" s="30">
        <v>45323</v>
      </c>
      <c r="C5" s="67">
        <v>0</v>
      </c>
      <c r="D5" s="68"/>
      <c r="E5" s="8"/>
      <c r="F5" s="3"/>
      <c r="G5" s="19"/>
    </row>
    <row r="6" spans="1:7" ht="25.5" x14ac:dyDescent="0.25">
      <c r="A6" s="4" t="s">
        <v>14</v>
      </c>
      <c r="B6" s="30"/>
      <c r="C6" s="67">
        <v>0</v>
      </c>
      <c r="D6" s="68"/>
      <c r="E6" s="8"/>
      <c r="F6" s="3"/>
      <c r="G6" s="19"/>
    </row>
    <row r="7" spans="1:7" s="1" customFormat="1" x14ac:dyDescent="0.25">
      <c r="A7" s="4" t="s">
        <v>20</v>
      </c>
      <c r="B7" s="30"/>
      <c r="C7" s="71">
        <v>0</v>
      </c>
      <c r="D7" s="72"/>
      <c r="E7" s="8"/>
      <c r="F7" s="3"/>
      <c r="G7" s="19"/>
    </row>
    <row r="8" spans="1:7" x14ac:dyDescent="0.25">
      <c r="A8" s="4" t="s">
        <v>1</v>
      </c>
      <c r="B8" s="30"/>
      <c r="C8" s="67">
        <v>0</v>
      </c>
      <c r="D8" s="68"/>
      <c r="E8" s="8"/>
      <c r="F8" s="3"/>
      <c r="G8" s="19"/>
    </row>
    <row r="9" spans="1:7" x14ac:dyDescent="0.25">
      <c r="A9" s="4" t="s">
        <v>16</v>
      </c>
      <c r="B9" s="30">
        <v>45351</v>
      </c>
      <c r="C9" s="67">
        <v>0</v>
      </c>
      <c r="D9" s="68"/>
      <c r="E9" s="8"/>
      <c r="F9" s="3"/>
      <c r="G9" s="19"/>
    </row>
    <row r="10" spans="1:7" ht="15.75" thickBot="1" x14ac:dyDescent="0.3">
      <c r="A10" s="69"/>
      <c r="B10" s="70"/>
      <c r="C10" s="70"/>
      <c r="D10" s="70"/>
      <c r="E10" s="8"/>
      <c r="F10" s="3"/>
      <c r="G10" s="19"/>
    </row>
    <row r="11" spans="1:7" ht="29.25" customHeight="1" thickBot="1" x14ac:dyDescent="0.3">
      <c r="A11" s="52" t="s">
        <v>18</v>
      </c>
      <c r="B11" s="53"/>
      <c r="C11" s="53"/>
      <c r="D11" s="53"/>
      <c r="E11" s="53"/>
      <c r="F11" s="53"/>
      <c r="G11" s="54"/>
    </row>
    <row r="12" spans="1:7" x14ac:dyDescent="0.25">
      <c r="A12" s="12" t="s">
        <v>2</v>
      </c>
      <c r="B12" s="11"/>
      <c r="C12" s="11"/>
      <c r="D12" s="11" t="s">
        <v>3</v>
      </c>
      <c r="E12" s="55" t="s">
        <v>4</v>
      </c>
      <c r="F12" s="11" t="s">
        <v>5</v>
      </c>
      <c r="G12" s="20"/>
    </row>
    <row r="13" spans="1:7" ht="15.75" thickBot="1" x14ac:dyDescent="0.3">
      <c r="A13" s="14" t="s">
        <v>6</v>
      </c>
      <c r="B13" s="15" t="s">
        <v>7</v>
      </c>
      <c r="C13" s="15" t="s">
        <v>8</v>
      </c>
      <c r="D13" s="15" t="s">
        <v>9</v>
      </c>
      <c r="E13" s="56"/>
      <c r="F13" s="15" t="s">
        <v>10</v>
      </c>
      <c r="G13" s="21" t="s">
        <v>11</v>
      </c>
    </row>
    <row r="14" spans="1:7" x14ac:dyDescent="0.25">
      <c r="A14" s="16"/>
      <c r="B14" s="9"/>
      <c r="C14" s="17"/>
      <c r="D14" s="17"/>
      <c r="E14" s="10"/>
      <c r="F14" s="6"/>
      <c r="G14" s="23"/>
    </row>
    <row r="15" spans="1:7" x14ac:dyDescent="0.25">
      <c r="A15" s="16"/>
      <c r="B15" s="9"/>
      <c r="C15" s="17"/>
      <c r="D15" s="17"/>
      <c r="E15" s="10"/>
      <c r="F15" s="6"/>
      <c r="G15" s="23"/>
    </row>
    <row r="16" spans="1:7" x14ac:dyDescent="0.25">
      <c r="A16" s="16"/>
      <c r="B16" s="9"/>
      <c r="C16" s="17"/>
      <c r="D16" s="17"/>
      <c r="E16" s="10"/>
      <c r="F16" s="6"/>
      <c r="G16" s="23"/>
    </row>
    <row r="17" spans="1:7" x14ac:dyDescent="0.25">
      <c r="A17" s="16"/>
      <c r="B17" s="9"/>
      <c r="C17" s="17"/>
      <c r="D17" s="17"/>
      <c r="E17" s="10"/>
      <c r="F17" s="6"/>
      <c r="G17" s="23"/>
    </row>
    <row r="18" spans="1:7" s="1" customFormat="1" x14ac:dyDescent="0.25">
      <c r="A18" s="16"/>
      <c r="B18" s="9"/>
      <c r="C18" s="17"/>
      <c r="D18" s="17"/>
      <c r="E18" s="10"/>
      <c r="F18" s="13"/>
      <c r="G18" s="23"/>
    </row>
    <row r="19" spans="1:7" s="1" customFormat="1" x14ac:dyDescent="0.25">
      <c r="A19" s="16"/>
      <c r="B19" s="9"/>
      <c r="C19" s="17"/>
      <c r="D19" s="17"/>
      <c r="E19" s="10"/>
      <c r="F19" s="13"/>
      <c r="G19" s="23"/>
    </row>
    <row r="20" spans="1:7" s="1" customFormat="1" x14ac:dyDescent="0.25">
      <c r="A20" s="16"/>
      <c r="B20" s="9"/>
      <c r="C20" s="17"/>
      <c r="D20" s="17"/>
      <c r="E20" s="10"/>
      <c r="F20" s="13"/>
      <c r="G20" s="23"/>
    </row>
    <row r="21" spans="1:7" x14ac:dyDescent="0.25">
      <c r="A21" s="16"/>
      <c r="B21" s="9"/>
      <c r="C21" s="17"/>
      <c r="D21" s="17"/>
      <c r="E21" s="10"/>
      <c r="F21" s="13"/>
      <c r="G21" s="23"/>
    </row>
    <row r="22" spans="1:7" x14ac:dyDescent="0.25">
      <c r="A22" s="16"/>
      <c r="B22" s="9"/>
      <c r="C22" s="17"/>
      <c r="D22" s="17"/>
      <c r="E22" s="10"/>
      <c r="F22" s="13"/>
      <c r="G22" s="23"/>
    </row>
    <row r="23" spans="1:7" s="1" customFormat="1" x14ac:dyDescent="0.25">
      <c r="A23" s="16"/>
      <c r="B23" s="9"/>
      <c r="C23" s="17"/>
      <c r="D23" s="17"/>
      <c r="E23" s="10"/>
      <c r="F23" s="13"/>
      <c r="G23" s="23"/>
    </row>
    <row r="24" spans="1:7" s="1" customFormat="1" x14ac:dyDescent="0.25">
      <c r="A24" s="16"/>
      <c r="B24" s="9"/>
      <c r="C24" s="17"/>
      <c r="D24" s="17"/>
      <c r="E24" s="10"/>
      <c r="F24" s="13"/>
      <c r="G24" s="23"/>
    </row>
    <row r="25" spans="1:7" s="1" customFormat="1" x14ac:dyDescent="0.25">
      <c r="A25" s="16"/>
      <c r="B25" s="9"/>
      <c r="C25" s="17"/>
      <c r="D25" s="17"/>
      <c r="E25" s="10"/>
      <c r="F25" s="13"/>
      <c r="G25" s="23"/>
    </row>
    <row r="26" spans="1:7" s="1" customFormat="1" x14ac:dyDescent="0.25">
      <c r="A26" s="16"/>
      <c r="B26" s="9"/>
      <c r="C26" s="17"/>
      <c r="D26" s="17"/>
      <c r="E26" s="10"/>
      <c r="F26" s="13"/>
      <c r="G26" s="23"/>
    </row>
    <row r="27" spans="1:7" s="1" customFormat="1" x14ac:dyDescent="0.25">
      <c r="A27" s="16"/>
      <c r="B27" s="9"/>
      <c r="C27" s="17"/>
      <c r="D27" s="17"/>
      <c r="E27" s="10"/>
      <c r="F27" s="13"/>
      <c r="G27" s="23"/>
    </row>
    <row r="28" spans="1:7" x14ac:dyDescent="0.25">
      <c r="A28" s="16"/>
      <c r="B28" s="9"/>
      <c r="C28" s="17"/>
      <c r="D28" s="17"/>
      <c r="E28" s="10"/>
      <c r="F28" s="13"/>
      <c r="G28" s="23"/>
    </row>
    <row r="29" spans="1:7" x14ac:dyDescent="0.25">
      <c r="A29" s="16"/>
      <c r="B29" s="9"/>
      <c r="C29" s="5"/>
      <c r="D29" s="5"/>
      <c r="E29" s="10"/>
      <c r="F29" s="13"/>
      <c r="G29" s="23"/>
    </row>
    <row r="30" spans="1:7" x14ac:dyDescent="0.25">
      <c r="A30" s="16"/>
      <c r="B30" s="9"/>
      <c r="C30" s="17"/>
      <c r="D30" s="17"/>
      <c r="E30" s="10"/>
      <c r="F30" s="13"/>
      <c r="G30" s="23"/>
    </row>
    <row r="31" spans="1:7" x14ac:dyDescent="0.25">
      <c r="A31" s="16"/>
      <c r="B31" s="9"/>
      <c r="C31" s="17"/>
      <c r="D31" s="17"/>
      <c r="E31" s="10"/>
      <c r="F31" s="13"/>
      <c r="G31" s="23"/>
    </row>
    <row r="32" spans="1:7" x14ac:dyDescent="0.25">
      <c r="A32" s="16"/>
      <c r="B32" s="9"/>
      <c r="C32" s="17"/>
      <c r="D32" s="17"/>
      <c r="E32" s="10"/>
      <c r="F32" s="13"/>
      <c r="G32" s="23"/>
    </row>
    <row r="33" spans="1:7" s="1" customFormat="1" x14ac:dyDescent="0.25">
      <c r="A33" s="16"/>
      <c r="B33" s="9"/>
      <c r="C33" s="17"/>
      <c r="D33" s="17"/>
      <c r="E33" s="10"/>
      <c r="F33" s="13"/>
      <c r="G33" s="23"/>
    </row>
    <row r="34" spans="1:7" s="1" customFormat="1" x14ac:dyDescent="0.25">
      <c r="A34" s="16"/>
      <c r="B34" s="9"/>
      <c r="C34" s="17"/>
      <c r="D34" s="17"/>
      <c r="E34" s="10"/>
      <c r="F34" s="13"/>
      <c r="G34" s="23"/>
    </row>
    <row r="35" spans="1:7" s="1" customFormat="1" x14ac:dyDescent="0.25">
      <c r="A35" s="16"/>
      <c r="B35" s="9"/>
      <c r="C35" s="17"/>
      <c r="D35" s="17"/>
      <c r="E35" s="10"/>
      <c r="F35" s="13"/>
      <c r="G35" s="23"/>
    </row>
    <row r="36" spans="1:7" ht="15" customHeight="1" x14ac:dyDescent="0.25">
      <c r="A36" s="16"/>
      <c r="B36" s="9"/>
      <c r="C36" s="17"/>
      <c r="D36" s="17"/>
      <c r="E36" s="10"/>
      <c r="F36" s="13"/>
      <c r="G36" s="23"/>
    </row>
    <row r="37" spans="1:7" s="1" customFormat="1" ht="16.5" customHeight="1" x14ac:dyDescent="0.25">
      <c r="A37" s="16"/>
      <c r="B37" s="9"/>
      <c r="C37" s="17"/>
      <c r="D37" s="17"/>
      <c r="E37" s="10"/>
      <c r="F37" s="13"/>
      <c r="G37" s="23"/>
    </row>
    <row r="38" spans="1:7" x14ac:dyDescent="0.25">
      <c r="A38" s="16"/>
      <c r="B38" s="9"/>
      <c r="C38" s="17"/>
      <c r="D38" s="17"/>
      <c r="E38" s="10"/>
      <c r="F38" s="13"/>
      <c r="G38" s="23"/>
    </row>
    <row r="39" spans="1:7" s="1" customFormat="1" ht="15.75" thickBot="1" x14ac:dyDescent="0.3">
      <c r="A39" s="16"/>
      <c r="B39" s="9"/>
      <c r="C39" s="17"/>
      <c r="D39" s="17"/>
      <c r="E39" s="10"/>
      <c r="F39" s="13"/>
      <c r="G39" s="23"/>
    </row>
    <row r="40" spans="1:7" ht="15.75" thickBot="1" x14ac:dyDescent="0.3">
      <c r="A40" s="24"/>
      <c r="B40" s="49" t="s">
        <v>17</v>
      </c>
      <c r="C40" s="50"/>
      <c r="D40" s="50"/>
      <c r="E40" s="50"/>
      <c r="F40" s="51"/>
      <c r="G40" s="22"/>
    </row>
  </sheetData>
  <mergeCells count="13">
    <mergeCell ref="B40:F40"/>
    <mergeCell ref="A11:G11"/>
    <mergeCell ref="E12:E13"/>
    <mergeCell ref="A1:D1"/>
    <mergeCell ref="A2:D2"/>
    <mergeCell ref="A3:D3"/>
    <mergeCell ref="C4:D4"/>
    <mergeCell ref="C5:D5"/>
    <mergeCell ref="C6:D6"/>
    <mergeCell ref="C8:D8"/>
    <mergeCell ref="C9:D9"/>
    <mergeCell ref="A10:D10"/>
    <mergeCell ref="C7:D7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opLeftCell="A5" workbookViewId="0">
      <selection activeCell="C21" sqref="C21"/>
    </sheetView>
  </sheetViews>
  <sheetFormatPr defaultRowHeight="15" x14ac:dyDescent="0.25"/>
  <cols>
    <col min="1" max="1" width="25.85546875" style="1" customWidth="1"/>
    <col min="2" max="2" width="15.28515625" style="1" customWidth="1"/>
    <col min="3" max="3" width="29.85546875" style="1" customWidth="1"/>
    <col min="4" max="4" width="27.140625" style="1" customWidth="1"/>
    <col min="5" max="5" width="14.140625" style="1" customWidth="1"/>
    <col min="6" max="6" width="17.85546875" style="1" customWidth="1"/>
    <col min="7" max="7" width="16.42578125" style="1" customWidth="1"/>
    <col min="8" max="9" width="9.140625" style="1"/>
  </cols>
  <sheetData>
    <row r="1" spans="1:7" ht="31.5" customHeight="1" x14ac:dyDescent="0.25">
      <c r="A1" s="57" t="s">
        <v>19</v>
      </c>
      <c r="B1" s="58"/>
      <c r="C1" s="58"/>
      <c r="D1" s="59"/>
      <c r="E1" s="7"/>
      <c r="F1" s="2"/>
      <c r="G1" s="18"/>
    </row>
    <row r="2" spans="1:7" x14ac:dyDescent="0.25">
      <c r="A2" s="60" t="s">
        <v>21</v>
      </c>
      <c r="B2" s="61"/>
      <c r="C2" s="61"/>
      <c r="D2" s="62"/>
      <c r="E2" s="7"/>
      <c r="F2" s="2"/>
      <c r="G2" s="18"/>
    </row>
    <row r="3" spans="1:7" x14ac:dyDescent="0.25">
      <c r="A3" s="63" t="s">
        <v>13</v>
      </c>
      <c r="B3" s="64"/>
      <c r="C3" s="64"/>
      <c r="D3" s="64"/>
      <c r="E3" s="8"/>
      <c r="F3" s="3"/>
      <c r="G3" s="19"/>
    </row>
    <row r="4" spans="1:7" x14ac:dyDescent="0.25">
      <c r="A4" s="26" t="s">
        <v>15</v>
      </c>
      <c r="B4" s="25" t="s">
        <v>7</v>
      </c>
      <c r="C4" s="65" t="s">
        <v>11</v>
      </c>
      <c r="D4" s="66"/>
      <c r="E4" s="8"/>
      <c r="F4" s="3"/>
      <c r="G4" s="19"/>
    </row>
    <row r="5" spans="1:7" x14ac:dyDescent="0.25">
      <c r="A5" s="4" t="s">
        <v>0</v>
      </c>
      <c r="B5" s="27">
        <v>45352</v>
      </c>
      <c r="C5" s="67">
        <v>0</v>
      </c>
      <c r="D5" s="68"/>
      <c r="E5" s="8"/>
      <c r="F5" s="3"/>
      <c r="G5" s="19"/>
    </row>
    <row r="6" spans="1:7" ht="25.5" x14ac:dyDescent="0.25">
      <c r="A6" s="4" t="s">
        <v>14</v>
      </c>
      <c r="B6" s="27">
        <v>45358</v>
      </c>
      <c r="C6" s="67">
        <v>336753.91999999998</v>
      </c>
      <c r="D6" s="68"/>
      <c r="E6" s="8"/>
      <c r="F6" s="3"/>
      <c r="G6" s="19"/>
    </row>
    <row r="7" spans="1:7" x14ac:dyDescent="0.25">
      <c r="A7" s="4" t="s">
        <v>20</v>
      </c>
      <c r="B7" s="27"/>
      <c r="C7" s="67">
        <v>0</v>
      </c>
      <c r="D7" s="68"/>
      <c r="E7" s="8"/>
      <c r="F7" s="3"/>
      <c r="G7" s="19"/>
    </row>
    <row r="8" spans="1:7" s="1" customFormat="1" ht="38.25" x14ac:dyDescent="0.25">
      <c r="A8" s="31" t="s">
        <v>90</v>
      </c>
      <c r="B8" s="27">
        <v>45373</v>
      </c>
      <c r="C8" s="67">
        <v>628.52</v>
      </c>
      <c r="D8" s="68"/>
      <c r="E8" s="8"/>
      <c r="F8" s="3"/>
      <c r="G8" s="19"/>
    </row>
    <row r="9" spans="1:7" x14ac:dyDescent="0.25">
      <c r="A9" s="4" t="s">
        <v>1</v>
      </c>
      <c r="B9" s="27">
        <v>45382</v>
      </c>
      <c r="C9" s="67">
        <v>162907.12</v>
      </c>
      <c r="D9" s="68"/>
      <c r="E9" s="8"/>
      <c r="F9" s="3"/>
      <c r="G9" s="19"/>
    </row>
    <row r="10" spans="1:7" x14ac:dyDescent="0.25">
      <c r="A10" s="4" t="s">
        <v>16</v>
      </c>
      <c r="B10" s="27">
        <v>45382</v>
      </c>
      <c r="C10" s="67">
        <f>C5+C6+C7-C9+C8</f>
        <v>174475.31999999998</v>
      </c>
      <c r="D10" s="68"/>
      <c r="E10" s="8"/>
      <c r="F10" s="3"/>
      <c r="G10" s="19"/>
    </row>
    <row r="11" spans="1:7" ht="15.75" thickBot="1" x14ac:dyDescent="0.3">
      <c r="A11" s="69"/>
      <c r="B11" s="70"/>
      <c r="C11" s="70"/>
      <c r="D11" s="70"/>
      <c r="E11" s="8"/>
      <c r="F11" s="3"/>
      <c r="G11" s="19"/>
    </row>
    <row r="12" spans="1:7" ht="29.25" customHeight="1" thickBot="1" x14ac:dyDescent="0.3">
      <c r="A12" s="52" t="s">
        <v>18</v>
      </c>
      <c r="B12" s="53"/>
      <c r="C12" s="53"/>
      <c r="D12" s="53"/>
      <c r="E12" s="53"/>
      <c r="F12" s="53"/>
      <c r="G12" s="54"/>
    </row>
    <row r="13" spans="1:7" x14ac:dyDescent="0.25">
      <c r="A13" s="12" t="s">
        <v>2</v>
      </c>
      <c r="B13" s="76" t="s">
        <v>7</v>
      </c>
      <c r="C13" s="76" t="s">
        <v>8</v>
      </c>
      <c r="D13" s="76" t="s">
        <v>86</v>
      </c>
      <c r="E13" s="55" t="s">
        <v>4</v>
      </c>
      <c r="F13" s="78" t="s">
        <v>205</v>
      </c>
      <c r="G13" s="80" t="s">
        <v>11</v>
      </c>
    </row>
    <row r="14" spans="1:7" ht="15.75" thickBot="1" x14ac:dyDescent="0.3">
      <c r="A14" s="14" t="s">
        <v>6</v>
      </c>
      <c r="B14" s="77"/>
      <c r="C14" s="77"/>
      <c r="D14" s="77"/>
      <c r="E14" s="56"/>
      <c r="F14" s="79"/>
      <c r="G14" s="81"/>
    </row>
    <row r="15" spans="1:7" x14ac:dyDescent="0.25">
      <c r="A15" s="16" t="s">
        <v>95</v>
      </c>
      <c r="B15" s="9">
        <v>45358</v>
      </c>
      <c r="C15" s="13" t="s">
        <v>22</v>
      </c>
      <c r="D15" s="13" t="s">
        <v>23</v>
      </c>
      <c r="E15" s="10"/>
      <c r="F15" s="16">
        <v>129</v>
      </c>
      <c r="G15" s="23">
        <v>25.85</v>
      </c>
    </row>
    <row r="16" spans="1:7" ht="25.5" x14ac:dyDescent="0.25">
      <c r="A16" s="16" t="s">
        <v>96</v>
      </c>
      <c r="B16" s="9">
        <v>45359</v>
      </c>
      <c r="C16" s="13" t="s">
        <v>24</v>
      </c>
      <c r="D16" s="13" t="s">
        <v>84</v>
      </c>
      <c r="E16" s="10">
        <v>3</v>
      </c>
      <c r="F16" s="16">
        <v>20281557</v>
      </c>
      <c r="G16" s="23">
        <v>68150.5</v>
      </c>
    </row>
    <row r="17" spans="1:7" ht="25.5" x14ac:dyDescent="0.25">
      <c r="A17" s="16" t="s">
        <v>97</v>
      </c>
      <c r="B17" s="9">
        <v>45359</v>
      </c>
      <c r="C17" s="13" t="s">
        <v>25</v>
      </c>
      <c r="D17" s="13" t="s">
        <v>85</v>
      </c>
      <c r="E17" s="10">
        <v>1320</v>
      </c>
      <c r="F17" s="16">
        <v>20281623</v>
      </c>
      <c r="G17" s="23">
        <v>1009.62</v>
      </c>
    </row>
    <row r="18" spans="1:7" x14ac:dyDescent="0.25">
      <c r="A18" s="16" t="s">
        <v>98</v>
      </c>
      <c r="B18" s="9">
        <v>45359</v>
      </c>
      <c r="C18" s="13" t="s">
        <v>26</v>
      </c>
      <c r="D18" s="13" t="s">
        <v>85</v>
      </c>
      <c r="E18" s="10">
        <v>1299</v>
      </c>
      <c r="F18" s="16">
        <v>20281690</v>
      </c>
      <c r="G18" s="23">
        <v>1009.62</v>
      </c>
    </row>
    <row r="19" spans="1:7" x14ac:dyDescent="0.25">
      <c r="A19" s="16" t="s">
        <v>99</v>
      </c>
      <c r="B19" s="9">
        <v>45359</v>
      </c>
      <c r="C19" s="13" t="s">
        <v>27</v>
      </c>
      <c r="D19" s="13" t="s">
        <v>85</v>
      </c>
      <c r="E19" s="10">
        <v>1317</v>
      </c>
      <c r="F19" s="16">
        <v>20281705</v>
      </c>
      <c r="G19" s="23">
        <v>2299.77</v>
      </c>
    </row>
    <row r="20" spans="1:7" ht="25.5" x14ac:dyDescent="0.25">
      <c r="A20" s="16" t="s">
        <v>100</v>
      </c>
      <c r="B20" s="9">
        <v>45359</v>
      </c>
      <c r="C20" s="13" t="s">
        <v>28</v>
      </c>
      <c r="D20" s="13" t="s">
        <v>85</v>
      </c>
      <c r="E20" s="10">
        <v>1323</v>
      </c>
      <c r="F20" s="16">
        <v>20281716</v>
      </c>
      <c r="G20" s="23">
        <v>1324.07</v>
      </c>
    </row>
    <row r="21" spans="1:7" ht="25.5" x14ac:dyDescent="0.25">
      <c r="A21" s="16" t="s">
        <v>101</v>
      </c>
      <c r="B21" s="9">
        <v>45359</v>
      </c>
      <c r="C21" s="13" t="s">
        <v>29</v>
      </c>
      <c r="D21" s="13" t="s">
        <v>85</v>
      </c>
      <c r="E21" s="10">
        <v>1302</v>
      </c>
      <c r="F21" s="16">
        <v>20281740</v>
      </c>
      <c r="G21" s="23">
        <v>827.2</v>
      </c>
    </row>
    <row r="22" spans="1:7" x14ac:dyDescent="0.25">
      <c r="A22" s="16" t="s">
        <v>102</v>
      </c>
      <c r="B22" s="9">
        <v>45359</v>
      </c>
      <c r="C22" s="13" t="s">
        <v>30</v>
      </c>
      <c r="D22" s="13" t="s">
        <v>85</v>
      </c>
      <c r="E22" s="10">
        <v>1307</v>
      </c>
      <c r="F22" s="16">
        <v>20281765</v>
      </c>
      <c r="G22" s="23">
        <v>1158.08</v>
      </c>
    </row>
    <row r="23" spans="1:7" x14ac:dyDescent="0.25">
      <c r="A23" s="16" t="s">
        <v>103</v>
      </c>
      <c r="B23" s="9">
        <v>45359</v>
      </c>
      <c r="C23" s="13" t="s">
        <v>31</v>
      </c>
      <c r="D23" s="13" t="s">
        <v>85</v>
      </c>
      <c r="E23" s="10">
        <v>1328</v>
      </c>
      <c r="F23" s="16">
        <v>20281794</v>
      </c>
      <c r="G23" s="23">
        <v>3252.01</v>
      </c>
    </row>
    <row r="24" spans="1:7" ht="25.5" x14ac:dyDescent="0.25">
      <c r="A24" s="16" t="s">
        <v>104</v>
      </c>
      <c r="B24" s="9">
        <v>45359</v>
      </c>
      <c r="C24" s="13" t="s">
        <v>32</v>
      </c>
      <c r="D24" s="13" t="s">
        <v>85</v>
      </c>
      <c r="E24" s="10">
        <v>1321</v>
      </c>
      <c r="F24" s="16">
        <v>20281868</v>
      </c>
      <c r="G24" s="23">
        <v>1085.08</v>
      </c>
    </row>
    <row r="25" spans="1:7" ht="25.5" x14ac:dyDescent="0.25">
      <c r="A25" s="16" t="s">
        <v>105</v>
      </c>
      <c r="B25" s="9">
        <v>45359</v>
      </c>
      <c r="C25" s="13" t="s">
        <v>33</v>
      </c>
      <c r="D25" s="13" t="s">
        <v>85</v>
      </c>
      <c r="E25" s="10">
        <v>1329</v>
      </c>
      <c r="F25" s="16">
        <v>20281889</v>
      </c>
      <c r="G25" s="23">
        <v>2300.3000000000002</v>
      </c>
    </row>
    <row r="26" spans="1:7" ht="25.5" x14ac:dyDescent="0.25">
      <c r="A26" s="16" t="s">
        <v>106</v>
      </c>
      <c r="B26" s="9">
        <v>45359</v>
      </c>
      <c r="C26" s="13" t="s">
        <v>34</v>
      </c>
      <c r="D26" s="13" t="s">
        <v>85</v>
      </c>
      <c r="E26" s="10">
        <v>1315</v>
      </c>
      <c r="F26" s="16">
        <v>20281909</v>
      </c>
      <c r="G26" s="23">
        <v>1324</v>
      </c>
    </row>
    <row r="27" spans="1:7" x14ac:dyDescent="0.25">
      <c r="A27" s="16" t="s">
        <v>107</v>
      </c>
      <c r="B27" s="9">
        <v>45359</v>
      </c>
      <c r="C27" s="13" t="s">
        <v>35</v>
      </c>
      <c r="D27" s="13" t="s">
        <v>85</v>
      </c>
      <c r="E27" s="10">
        <v>1305</v>
      </c>
      <c r="F27" s="16">
        <v>20282633</v>
      </c>
      <c r="G27" s="23">
        <v>1324.07</v>
      </c>
    </row>
    <row r="28" spans="1:7" ht="25.5" x14ac:dyDescent="0.25">
      <c r="A28" s="16" t="s">
        <v>108</v>
      </c>
      <c r="B28" s="9">
        <v>45359</v>
      </c>
      <c r="C28" s="13" t="s">
        <v>36</v>
      </c>
      <c r="D28" s="13" t="s">
        <v>85</v>
      </c>
      <c r="E28" s="10">
        <v>1314</v>
      </c>
      <c r="F28" s="16">
        <v>20282645</v>
      </c>
      <c r="G28" s="23">
        <v>1324.07</v>
      </c>
    </row>
    <row r="29" spans="1:7" ht="25.5" x14ac:dyDescent="0.25">
      <c r="A29" s="16" t="s">
        <v>109</v>
      </c>
      <c r="B29" s="9">
        <v>45359</v>
      </c>
      <c r="C29" s="13" t="s">
        <v>37</v>
      </c>
      <c r="D29" s="13" t="s">
        <v>85</v>
      </c>
      <c r="E29" s="10">
        <v>1330</v>
      </c>
      <c r="F29" s="16">
        <v>20282709</v>
      </c>
      <c r="G29" s="23">
        <v>2140.59</v>
      </c>
    </row>
    <row r="30" spans="1:7" x14ac:dyDescent="0.25">
      <c r="A30" s="16" t="s">
        <v>110</v>
      </c>
      <c r="B30" s="9">
        <v>45359</v>
      </c>
      <c r="C30" s="6" t="s">
        <v>38</v>
      </c>
      <c r="D30" s="13" t="s">
        <v>85</v>
      </c>
      <c r="E30" s="10">
        <v>1313</v>
      </c>
      <c r="F30" s="16">
        <v>20282766</v>
      </c>
      <c r="G30" s="23">
        <v>1009.62</v>
      </c>
    </row>
    <row r="31" spans="1:7" ht="25.5" x14ac:dyDescent="0.25">
      <c r="A31" s="16" t="s">
        <v>111</v>
      </c>
      <c r="B31" s="9">
        <v>45359</v>
      </c>
      <c r="C31" s="13" t="s">
        <v>39</v>
      </c>
      <c r="D31" s="13" t="s">
        <v>85</v>
      </c>
      <c r="E31" s="10">
        <v>1322</v>
      </c>
      <c r="F31" s="16">
        <v>20282835</v>
      </c>
      <c r="G31" s="23">
        <v>1324.07</v>
      </c>
    </row>
    <row r="32" spans="1:7" x14ac:dyDescent="0.25">
      <c r="A32" s="16" t="s">
        <v>112</v>
      </c>
      <c r="B32" s="9">
        <v>45359</v>
      </c>
      <c r="C32" s="13" t="s">
        <v>40</v>
      </c>
      <c r="D32" s="13" t="s">
        <v>85</v>
      </c>
      <c r="E32" s="10">
        <v>1303</v>
      </c>
      <c r="F32" s="16">
        <v>20282864</v>
      </c>
      <c r="G32" s="23">
        <v>827.2</v>
      </c>
    </row>
    <row r="33" spans="1:7" ht="25.5" x14ac:dyDescent="0.25">
      <c r="A33" s="16" t="s">
        <v>113</v>
      </c>
      <c r="B33" s="9">
        <v>45359</v>
      </c>
      <c r="C33" s="13" t="s">
        <v>41</v>
      </c>
      <c r="D33" s="13" t="s">
        <v>85</v>
      </c>
      <c r="E33" s="10">
        <v>2331</v>
      </c>
      <c r="F33" s="16">
        <v>20282896</v>
      </c>
      <c r="G33" s="23">
        <v>1518.03</v>
      </c>
    </row>
    <row r="34" spans="1:7" ht="25.5" x14ac:dyDescent="0.25">
      <c r="A34" s="16" t="s">
        <v>114</v>
      </c>
      <c r="B34" s="9">
        <v>45359</v>
      </c>
      <c r="C34" s="13" t="s">
        <v>42</v>
      </c>
      <c r="D34" s="13" t="s">
        <v>85</v>
      </c>
      <c r="E34" s="10">
        <v>1309</v>
      </c>
      <c r="F34" s="16">
        <v>20282928</v>
      </c>
      <c r="G34" s="23">
        <v>1009.62</v>
      </c>
    </row>
    <row r="35" spans="1:7" ht="25.5" x14ac:dyDescent="0.25">
      <c r="A35" s="16" t="s">
        <v>115</v>
      </c>
      <c r="B35" s="9">
        <v>45359</v>
      </c>
      <c r="C35" s="13" t="s">
        <v>43</v>
      </c>
      <c r="D35" s="13" t="s">
        <v>85</v>
      </c>
      <c r="E35" s="10">
        <v>1318</v>
      </c>
      <c r="F35" s="16">
        <v>20282965</v>
      </c>
      <c r="G35" s="23">
        <v>1515.66</v>
      </c>
    </row>
    <row r="36" spans="1:7" ht="25.5" x14ac:dyDescent="0.25">
      <c r="A36" s="16" t="s">
        <v>116</v>
      </c>
      <c r="B36" s="9">
        <v>45359</v>
      </c>
      <c r="C36" s="13" t="s">
        <v>44</v>
      </c>
      <c r="D36" s="13" t="s">
        <v>85</v>
      </c>
      <c r="E36" s="10">
        <v>1324</v>
      </c>
      <c r="F36" s="16">
        <v>20282990</v>
      </c>
      <c r="G36" s="23">
        <v>1009.62</v>
      </c>
    </row>
    <row r="37" spans="1:7" x14ac:dyDescent="0.25">
      <c r="A37" s="16" t="s">
        <v>117</v>
      </c>
      <c r="B37" s="9">
        <v>45359</v>
      </c>
      <c r="C37" s="13" t="s">
        <v>45</v>
      </c>
      <c r="D37" s="13" t="s">
        <v>85</v>
      </c>
      <c r="E37" s="10">
        <v>1312</v>
      </c>
      <c r="F37" s="16">
        <v>20283021</v>
      </c>
      <c r="G37" s="23">
        <v>1158.08</v>
      </c>
    </row>
    <row r="38" spans="1:7" ht="25.5" x14ac:dyDescent="0.25">
      <c r="A38" s="16" t="s">
        <v>118</v>
      </c>
      <c r="B38" s="9">
        <v>45359</v>
      </c>
      <c r="C38" s="13" t="s">
        <v>46</v>
      </c>
      <c r="D38" s="13" t="s">
        <v>85</v>
      </c>
      <c r="E38" s="10">
        <v>1316</v>
      </c>
      <c r="F38" s="16">
        <v>20283061</v>
      </c>
      <c r="G38" s="23">
        <v>870.74</v>
      </c>
    </row>
    <row r="39" spans="1:7" ht="25.5" x14ac:dyDescent="0.25">
      <c r="A39" s="16" t="s">
        <v>119</v>
      </c>
      <c r="B39" s="9">
        <v>45359</v>
      </c>
      <c r="C39" s="13" t="s">
        <v>47</v>
      </c>
      <c r="D39" s="13" t="s">
        <v>85</v>
      </c>
      <c r="E39" s="10">
        <v>1332</v>
      </c>
      <c r="F39" s="16">
        <v>20283084</v>
      </c>
      <c r="G39" s="23">
        <v>1962.39</v>
      </c>
    </row>
    <row r="40" spans="1:7" s="1" customFormat="1" ht="25.5" x14ac:dyDescent="0.25">
      <c r="A40" s="16" t="s">
        <v>120</v>
      </c>
      <c r="B40" s="9">
        <v>45359</v>
      </c>
      <c r="C40" s="13" t="s">
        <v>48</v>
      </c>
      <c r="D40" s="13" t="s">
        <v>85</v>
      </c>
      <c r="E40" s="10">
        <v>1325</v>
      </c>
      <c r="F40" s="16">
        <v>20283112</v>
      </c>
      <c r="G40" s="23">
        <v>827.2</v>
      </c>
    </row>
    <row r="41" spans="1:7" s="1" customFormat="1" x14ac:dyDescent="0.25">
      <c r="A41" s="16" t="s">
        <v>121</v>
      </c>
      <c r="B41" s="9">
        <v>45359</v>
      </c>
      <c r="C41" s="13" t="s">
        <v>49</v>
      </c>
      <c r="D41" s="13" t="s">
        <v>85</v>
      </c>
      <c r="E41" s="10">
        <v>1326</v>
      </c>
      <c r="F41" s="16">
        <v>20283142</v>
      </c>
      <c r="G41" s="23">
        <v>1009.62</v>
      </c>
    </row>
    <row r="42" spans="1:7" s="1" customFormat="1" ht="25.5" x14ac:dyDescent="0.25">
      <c r="A42" s="16" t="s">
        <v>122</v>
      </c>
      <c r="B42" s="9">
        <v>45359</v>
      </c>
      <c r="C42" s="13" t="s">
        <v>50</v>
      </c>
      <c r="D42" s="13" t="s">
        <v>85</v>
      </c>
      <c r="E42" s="10">
        <v>1308</v>
      </c>
      <c r="F42" s="16">
        <v>20283200</v>
      </c>
      <c r="G42" s="23">
        <v>956.48</v>
      </c>
    </row>
    <row r="43" spans="1:7" s="1" customFormat="1" x14ac:dyDescent="0.25">
      <c r="A43" s="16" t="s">
        <v>123</v>
      </c>
      <c r="B43" s="9">
        <v>45359</v>
      </c>
      <c r="C43" s="13" t="s">
        <v>51</v>
      </c>
      <c r="D43" s="13" t="s">
        <v>85</v>
      </c>
      <c r="E43" s="10">
        <v>1327</v>
      </c>
      <c r="F43" s="16">
        <v>20285226</v>
      </c>
      <c r="G43" s="23">
        <v>1085.08</v>
      </c>
    </row>
    <row r="44" spans="1:7" s="1" customFormat="1" x14ac:dyDescent="0.25">
      <c r="A44" s="16" t="s">
        <v>124</v>
      </c>
      <c r="B44" s="9">
        <v>45359</v>
      </c>
      <c r="C44" s="13" t="s">
        <v>52</v>
      </c>
      <c r="D44" s="13" t="s">
        <v>85</v>
      </c>
      <c r="E44" s="10">
        <v>1335</v>
      </c>
      <c r="F44" s="16">
        <v>20285253</v>
      </c>
      <c r="G44" s="23">
        <v>424.08</v>
      </c>
    </row>
    <row r="45" spans="1:7" s="1" customFormat="1" ht="25.5" x14ac:dyDescent="0.25">
      <c r="A45" s="16" t="s">
        <v>125</v>
      </c>
      <c r="B45" s="9">
        <v>45359</v>
      </c>
      <c r="C45" s="13" t="s">
        <v>53</v>
      </c>
      <c r="D45" s="13" t="s">
        <v>85</v>
      </c>
      <c r="E45" s="10"/>
      <c r="F45" s="16">
        <v>20285278</v>
      </c>
      <c r="G45" s="23">
        <v>2625.2</v>
      </c>
    </row>
    <row r="46" spans="1:7" s="1" customFormat="1" x14ac:dyDescent="0.25">
      <c r="A46" s="16" t="s">
        <v>126</v>
      </c>
      <c r="B46" s="9">
        <v>45359</v>
      </c>
      <c r="C46" s="13" t="s">
        <v>54</v>
      </c>
      <c r="D46" s="13" t="s">
        <v>85</v>
      </c>
      <c r="E46" s="10"/>
      <c r="F46" s="16">
        <v>20285289</v>
      </c>
      <c r="G46" s="23">
        <v>2105.67</v>
      </c>
    </row>
    <row r="47" spans="1:7" s="1" customFormat="1" ht="25.5" x14ac:dyDescent="0.25">
      <c r="A47" s="16" t="s">
        <v>127</v>
      </c>
      <c r="B47" s="9">
        <v>45362</v>
      </c>
      <c r="C47" s="13" t="s">
        <v>55</v>
      </c>
      <c r="D47" s="13" t="s">
        <v>85</v>
      </c>
      <c r="E47" s="10">
        <v>1336</v>
      </c>
      <c r="F47" s="16">
        <v>20305860</v>
      </c>
      <c r="G47" s="23">
        <v>997.43</v>
      </c>
    </row>
    <row r="48" spans="1:7" s="1" customFormat="1" ht="25.5" x14ac:dyDescent="0.25">
      <c r="A48" s="16" t="s">
        <v>128</v>
      </c>
      <c r="B48" s="9">
        <v>45362</v>
      </c>
      <c r="C48" s="13" t="s">
        <v>56</v>
      </c>
      <c r="D48" s="13" t="s">
        <v>85</v>
      </c>
      <c r="E48" s="10">
        <v>1333</v>
      </c>
      <c r="F48" s="16">
        <v>20310214</v>
      </c>
      <c r="G48" s="23">
        <v>254.02</v>
      </c>
    </row>
    <row r="49" spans="1:7" s="1" customFormat="1" x14ac:dyDescent="0.25">
      <c r="A49" s="16" t="s">
        <v>129</v>
      </c>
      <c r="B49" s="9">
        <v>45362</v>
      </c>
      <c r="C49" s="13" t="s">
        <v>57</v>
      </c>
      <c r="D49" s="13" t="s">
        <v>85</v>
      </c>
      <c r="E49" s="10">
        <v>1310</v>
      </c>
      <c r="F49" s="16">
        <v>20310624</v>
      </c>
      <c r="G49" s="23">
        <v>1324.07</v>
      </c>
    </row>
    <row r="50" spans="1:7" s="1" customFormat="1" x14ac:dyDescent="0.25">
      <c r="A50" s="16" t="s">
        <v>130</v>
      </c>
      <c r="B50" s="9">
        <v>45362</v>
      </c>
      <c r="C50" s="13" t="s">
        <v>58</v>
      </c>
      <c r="D50" s="13" t="s">
        <v>59</v>
      </c>
      <c r="E50" s="10">
        <v>40</v>
      </c>
      <c r="F50" s="16">
        <v>20310713</v>
      </c>
      <c r="G50" s="23">
        <v>2850</v>
      </c>
    </row>
    <row r="51" spans="1:7" s="1" customFormat="1" x14ac:dyDescent="0.25">
      <c r="A51" s="16" t="s">
        <v>131</v>
      </c>
      <c r="B51" s="9">
        <v>45362</v>
      </c>
      <c r="C51" s="13" t="s">
        <v>61</v>
      </c>
      <c r="D51" s="13" t="s">
        <v>60</v>
      </c>
      <c r="E51" s="10">
        <v>6464</v>
      </c>
      <c r="F51" s="16">
        <v>20310822</v>
      </c>
      <c r="G51" s="23">
        <v>1186.06</v>
      </c>
    </row>
    <row r="52" spans="1:7" s="1" customFormat="1" ht="25.5" x14ac:dyDescent="0.25">
      <c r="A52" s="16" t="s">
        <v>158</v>
      </c>
      <c r="B52" s="9">
        <v>45362</v>
      </c>
      <c r="C52" s="13" t="s">
        <v>62</v>
      </c>
      <c r="D52" s="13" t="s">
        <v>63</v>
      </c>
      <c r="E52" s="10">
        <v>23714</v>
      </c>
      <c r="F52" s="16">
        <v>20310898</v>
      </c>
      <c r="G52" s="23">
        <v>1000</v>
      </c>
    </row>
    <row r="53" spans="1:7" s="1" customFormat="1" x14ac:dyDescent="0.25">
      <c r="A53" s="16" t="s">
        <v>132</v>
      </c>
      <c r="B53" s="9">
        <v>45362</v>
      </c>
      <c r="C53" s="13" t="s">
        <v>61</v>
      </c>
      <c r="D53" s="13" t="s">
        <v>64</v>
      </c>
      <c r="E53" s="10">
        <v>1455</v>
      </c>
      <c r="F53" s="16">
        <v>20310982</v>
      </c>
      <c r="G53" s="23">
        <v>96</v>
      </c>
    </row>
    <row r="54" spans="1:7" s="1" customFormat="1" ht="25.5" x14ac:dyDescent="0.25">
      <c r="A54" s="16" t="s">
        <v>133</v>
      </c>
      <c r="B54" s="9">
        <v>45362</v>
      </c>
      <c r="C54" s="13" t="s">
        <v>65</v>
      </c>
      <c r="D54" s="13" t="s">
        <v>87</v>
      </c>
      <c r="E54" s="10">
        <v>136152</v>
      </c>
      <c r="F54" s="16">
        <v>20311584</v>
      </c>
      <c r="G54" s="23">
        <v>1802.21</v>
      </c>
    </row>
    <row r="55" spans="1:7" s="1" customFormat="1" ht="25.5" x14ac:dyDescent="0.25">
      <c r="A55" s="16" t="s">
        <v>134</v>
      </c>
      <c r="B55" s="9">
        <v>45362</v>
      </c>
      <c r="C55" s="13" t="s">
        <v>66</v>
      </c>
      <c r="D55" s="13" t="s">
        <v>85</v>
      </c>
      <c r="E55" s="10">
        <v>1319</v>
      </c>
      <c r="F55" s="16">
        <v>20322924</v>
      </c>
      <c r="G55" s="23">
        <v>1515.66</v>
      </c>
    </row>
    <row r="56" spans="1:7" s="1" customFormat="1" ht="25.5" x14ac:dyDescent="0.25">
      <c r="A56" s="16" t="s">
        <v>135</v>
      </c>
      <c r="B56" s="9">
        <v>45362</v>
      </c>
      <c r="C56" s="13" t="s">
        <v>68</v>
      </c>
      <c r="D56" s="13" t="s">
        <v>87</v>
      </c>
      <c r="E56" s="10">
        <v>240991</v>
      </c>
      <c r="F56" s="16">
        <v>20323073</v>
      </c>
      <c r="G56" s="23">
        <v>12737.83</v>
      </c>
    </row>
    <row r="57" spans="1:7" s="1" customFormat="1" ht="25.5" x14ac:dyDescent="0.25">
      <c r="A57" s="16" t="s">
        <v>136</v>
      </c>
      <c r="B57" s="9">
        <v>45362</v>
      </c>
      <c r="C57" s="13" t="s">
        <v>69</v>
      </c>
      <c r="D57" s="13" t="s">
        <v>88</v>
      </c>
      <c r="E57" s="10">
        <v>10251</v>
      </c>
      <c r="F57" s="16">
        <v>20323187</v>
      </c>
      <c r="G57" s="23">
        <v>3521.9</v>
      </c>
    </row>
    <row r="58" spans="1:7" s="1" customFormat="1" ht="25.5" x14ac:dyDescent="0.25">
      <c r="A58" s="16" t="s">
        <v>137</v>
      </c>
      <c r="B58" s="9">
        <v>45362</v>
      </c>
      <c r="C58" s="13" t="s">
        <v>67</v>
      </c>
      <c r="D58" s="13" t="s">
        <v>87</v>
      </c>
      <c r="E58" s="10">
        <v>36435</v>
      </c>
      <c r="F58" s="16">
        <v>20323812</v>
      </c>
      <c r="G58" s="23">
        <v>2269.4</v>
      </c>
    </row>
    <row r="59" spans="1:7" s="1" customFormat="1" ht="25.5" x14ac:dyDescent="0.25">
      <c r="A59" s="16" t="s">
        <v>138</v>
      </c>
      <c r="B59" s="9">
        <v>45362</v>
      </c>
      <c r="C59" s="13" t="s">
        <v>62</v>
      </c>
      <c r="D59" s="13" t="s">
        <v>94</v>
      </c>
      <c r="E59" s="10">
        <v>26756</v>
      </c>
      <c r="F59" s="16">
        <v>20324383</v>
      </c>
      <c r="G59" s="23">
        <v>1119</v>
      </c>
    </row>
    <row r="60" spans="1:7" s="1" customFormat="1" ht="25.5" x14ac:dyDescent="0.25">
      <c r="A60" s="16" t="s">
        <v>139</v>
      </c>
      <c r="B60" s="9">
        <v>45362</v>
      </c>
      <c r="C60" s="13" t="s">
        <v>70</v>
      </c>
      <c r="D60" s="13" t="s">
        <v>72</v>
      </c>
      <c r="E60" s="10">
        <v>89386</v>
      </c>
      <c r="F60" s="16">
        <v>20324419</v>
      </c>
      <c r="G60" s="23">
        <v>3010.2</v>
      </c>
    </row>
    <row r="61" spans="1:7" s="1" customFormat="1" x14ac:dyDescent="0.25">
      <c r="A61" s="16" t="s">
        <v>140</v>
      </c>
      <c r="B61" s="9">
        <v>45362</v>
      </c>
      <c r="C61" s="13" t="s">
        <v>22</v>
      </c>
      <c r="D61" s="13" t="s">
        <v>23</v>
      </c>
      <c r="E61" s="10"/>
      <c r="F61" s="16">
        <v>188</v>
      </c>
      <c r="G61" s="23">
        <v>63</v>
      </c>
    </row>
    <row r="62" spans="1:7" s="1" customFormat="1" x14ac:dyDescent="0.25">
      <c r="A62" s="16" t="s">
        <v>141</v>
      </c>
      <c r="B62" s="9">
        <v>45363</v>
      </c>
      <c r="C62" s="13" t="s">
        <v>71</v>
      </c>
      <c r="D62" s="13" t="s">
        <v>72</v>
      </c>
      <c r="E62" s="10">
        <v>11067</v>
      </c>
      <c r="F62" s="16">
        <v>20335707</v>
      </c>
      <c r="G62" s="23">
        <v>1160.26</v>
      </c>
    </row>
    <row r="63" spans="1:7" s="1" customFormat="1" x14ac:dyDescent="0.25">
      <c r="A63" s="16" t="s">
        <v>142</v>
      </c>
      <c r="B63" s="9">
        <v>45363</v>
      </c>
      <c r="C63" s="13" t="s">
        <v>73</v>
      </c>
      <c r="D63" s="13" t="s">
        <v>74</v>
      </c>
      <c r="E63" s="10"/>
      <c r="F63" s="16">
        <v>20340010</v>
      </c>
      <c r="G63" s="23">
        <v>10298.98</v>
      </c>
    </row>
    <row r="64" spans="1:7" s="1" customFormat="1" x14ac:dyDescent="0.25">
      <c r="A64" s="16" t="s">
        <v>143</v>
      </c>
      <c r="B64" s="9">
        <v>45363</v>
      </c>
      <c r="C64" s="13" t="s">
        <v>75</v>
      </c>
      <c r="D64" s="13" t="s">
        <v>85</v>
      </c>
      <c r="E64" s="10">
        <v>1306</v>
      </c>
      <c r="F64" s="16">
        <v>20340047</v>
      </c>
      <c r="G64" s="23">
        <v>1515.66</v>
      </c>
    </row>
    <row r="65" spans="1:10" s="1" customFormat="1" ht="25.5" x14ac:dyDescent="0.25">
      <c r="A65" s="16" t="s">
        <v>144</v>
      </c>
      <c r="B65" s="9">
        <v>45363</v>
      </c>
      <c r="C65" s="13" t="s">
        <v>67</v>
      </c>
      <c r="D65" s="13" t="s">
        <v>93</v>
      </c>
      <c r="E65" s="10">
        <v>36292</v>
      </c>
      <c r="F65" s="16">
        <v>20340122</v>
      </c>
      <c r="G65" s="23">
        <v>310</v>
      </c>
    </row>
    <row r="66" spans="1:10" s="1" customFormat="1" ht="25.5" x14ac:dyDescent="0.25">
      <c r="A66" s="16" t="s">
        <v>145</v>
      </c>
      <c r="B66" s="9">
        <v>45363</v>
      </c>
      <c r="C66" s="13" t="s">
        <v>65</v>
      </c>
      <c r="D66" s="13" t="s">
        <v>93</v>
      </c>
      <c r="E66" s="10">
        <v>135099</v>
      </c>
      <c r="F66" s="16">
        <v>20340223</v>
      </c>
      <c r="G66" s="23">
        <v>968.18</v>
      </c>
    </row>
    <row r="67" spans="1:10" s="1" customFormat="1" x14ac:dyDescent="0.25">
      <c r="A67" s="16" t="s">
        <v>146</v>
      </c>
      <c r="B67" s="9">
        <v>45363</v>
      </c>
      <c r="C67" s="13" t="s">
        <v>22</v>
      </c>
      <c r="D67" s="13" t="s">
        <v>23</v>
      </c>
      <c r="E67" s="10"/>
      <c r="F67" s="16">
        <v>168</v>
      </c>
      <c r="G67" s="23">
        <v>84</v>
      </c>
    </row>
    <row r="68" spans="1:10" s="1" customFormat="1" x14ac:dyDescent="0.25">
      <c r="A68" s="16" t="s">
        <v>146</v>
      </c>
      <c r="B68" s="9">
        <v>45364</v>
      </c>
      <c r="C68" s="13" t="s">
        <v>22</v>
      </c>
      <c r="D68" s="13" t="s">
        <v>23</v>
      </c>
      <c r="E68" s="10"/>
      <c r="F68" s="16">
        <v>188</v>
      </c>
      <c r="G68" s="23">
        <v>21</v>
      </c>
    </row>
    <row r="69" spans="1:10" s="1" customFormat="1" ht="25.5" x14ac:dyDescent="0.25">
      <c r="A69" s="16" t="s">
        <v>147</v>
      </c>
      <c r="B69" s="9">
        <v>45365</v>
      </c>
      <c r="C69" s="13" t="s">
        <v>76</v>
      </c>
      <c r="D69" s="13" t="s">
        <v>77</v>
      </c>
      <c r="E69" s="10">
        <v>128072</v>
      </c>
      <c r="F69" s="16">
        <v>20362311</v>
      </c>
      <c r="G69" s="23">
        <v>241.28</v>
      </c>
    </row>
    <row r="70" spans="1:10" s="1" customFormat="1" ht="25.5" x14ac:dyDescent="0.25">
      <c r="A70" s="16" t="s">
        <v>148</v>
      </c>
      <c r="B70" s="9">
        <v>45365</v>
      </c>
      <c r="C70" s="13" t="s">
        <v>73</v>
      </c>
      <c r="D70" s="13" t="s">
        <v>89</v>
      </c>
      <c r="E70" s="10"/>
      <c r="F70" s="16">
        <v>20367583</v>
      </c>
      <c r="G70" s="23">
        <v>1694.05</v>
      </c>
    </row>
    <row r="71" spans="1:10" s="1" customFormat="1" x14ac:dyDescent="0.25">
      <c r="A71" s="16" t="s">
        <v>149</v>
      </c>
      <c r="B71" s="9">
        <v>45372</v>
      </c>
      <c r="C71" s="13" t="s">
        <v>78</v>
      </c>
      <c r="D71" s="13" t="s">
        <v>72</v>
      </c>
      <c r="E71" s="10">
        <v>39</v>
      </c>
      <c r="F71" s="16">
        <v>20463548</v>
      </c>
      <c r="G71" s="23">
        <v>620</v>
      </c>
    </row>
    <row r="72" spans="1:10" s="1" customFormat="1" x14ac:dyDescent="0.25">
      <c r="A72" s="16" t="s">
        <v>150</v>
      </c>
      <c r="B72" s="9">
        <v>45372</v>
      </c>
      <c r="C72" s="13" t="s">
        <v>71</v>
      </c>
      <c r="D72" s="13" t="s">
        <v>72</v>
      </c>
      <c r="E72" s="10" t="s">
        <v>79</v>
      </c>
      <c r="F72" s="16">
        <v>20463574</v>
      </c>
      <c r="G72" s="23">
        <v>683.87</v>
      </c>
    </row>
    <row r="73" spans="1:10" s="1" customFormat="1" ht="25.5" x14ac:dyDescent="0.25">
      <c r="A73" s="16" t="s">
        <v>151</v>
      </c>
      <c r="B73" s="9">
        <v>45372</v>
      </c>
      <c r="C73" s="13" t="s">
        <v>91</v>
      </c>
      <c r="D73" s="13" t="s">
        <v>92</v>
      </c>
      <c r="E73" s="10">
        <v>4580</v>
      </c>
      <c r="F73" s="16">
        <v>20463625</v>
      </c>
      <c r="G73" s="23">
        <v>346.93</v>
      </c>
    </row>
    <row r="74" spans="1:10" s="1" customFormat="1" x14ac:dyDescent="0.25">
      <c r="A74" s="16" t="s">
        <v>152</v>
      </c>
      <c r="B74" s="9">
        <v>45372</v>
      </c>
      <c r="C74" s="13" t="s">
        <v>82</v>
      </c>
      <c r="D74" s="13" t="s">
        <v>83</v>
      </c>
      <c r="E74" s="10">
        <v>6347</v>
      </c>
      <c r="F74" s="16">
        <v>20463654</v>
      </c>
      <c r="G74" s="23">
        <v>238.71</v>
      </c>
    </row>
    <row r="75" spans="1:10" s="1" customFormat="1" x14ac:dyDescent="0.25">
      <c r="A75" s="16" t="s">
        <v>153</v>
      </c>
      <c r="B75" s="9">
        <v>45372</v>
      </c>
      <c r="C75" s="13" t="s">
        <v>82</v>
      </c>
      <c r="D75" s="13" t="s">
        <v>83</v>
      </c>
      <c r="E75" s="10">
        <v>6315</v>
      </c>
      <c r="F75" s="16">
        <v>20463698</v>
      </c>
      <c r="G75" s="23">
        <v>635.69000000000005</v>
      </c>
    </row>
    <row r="76" spans="1:10" s="1" customFormat="1" ht="25.5" x14ac:dyDescent="0.25">
      <c r="A76" s="16" t="s">
        <v>154</v>
      </c>
      <c r="B76" s="9">
        <v>45377</v>
      </c>
      <c r="C76" s="13" t="s">
        <v>67</v>
      </c>
      <c r="D76" s="13" t="s">
        <v>87</v>
      </c>
      <c r="E76" s="10">
        <v>36435</v>
      </c>
      <c r="F76" s="16">
        <v>20519625</v>
      </c>
      <c r="G76" s="23">
        <v>18.48</v>
      </c>
    </row>
    <row r="77" spans="1:10" s="1" customFormat="1" ht="45.75" customHeight="1" x14ac:dyDescent="0.25">
      <c r="A77" s="16" t="s">
        <v>155</v>
      </c>
      <c r="B77" s="9">
        <v>45378</v>
      </c>
      <c r="C77" s="13" t="s">
        <v>81</v>
      </c>
      <c r="D77" s="13" t="s">
        <v>72</v>
      </c>
      <c r="E77" s="10">
        <v>536878</v>
      </c>
      <c r="F77" s="16">
        <v>20529182</v>
      </c>
      <c r="G77" s="23">
        <v>379.16</v>
      </c>
      <c r="J77" s="1">
        <v>33</v>
      </c>
    </row>
    <row r="78" spans="1:10" s="1" customFormat="1" ht="27.75" customHeight="1" x14ac:dyDescent="0.25">
      <c r="A78" s="16" t="s">
        <v>156</v>
      </c>
      <c r="B78" s="9">
        <v>45378</v>
      </c>
      <c r="C78" s="13" t="s">
        <v>80</v>
      </c>
      <c r="D78" s="13" t="s">
        <v>92</v>
      </c>
      <c r="E78" s="10">
        <v>679</v>
      </c>
      <c r="F78" s="16">
        <v>20531925</v>
      </c>
      <c r="G78" s="23">
        <v>129.9</v>
      </c>
    </row>
    <row r="79" spans="1:10" s="1" customFormat="1" ht="17.25" customHeight="1" x14ac:dyDescent="0.25">
      <c r="A79" s="16" t="s">
        <v>157</v>
      </c>
      <c r="B79" s="9">
        <v>45378</v>
      </c>
      <c r="C79" s="13" t="s">
        <v>22</v>
      </c>
      <c r="D79" s="13" t="s">
        <v>23</v>
      </c>
      <c r="E79" s="10"/>
      <c r="F79" s="16">
        <v>188</v>
      </c>
      <c r="G79" s="23">
        <v>7</v>
      </c>
    </row>
    <row r="80" spans="1:10" s="1" customFormat="1" ht="17.25" customHeight="1" thickBot="1" x14ac:dyDescent="0.3">
      <c r="A80" s="16" t="s">
        <v>157</v>
      </c>
      <c r="B80" s="9">
        <v>45379</v>
      </c>
      <c r="C80" s="13" t="s">
        <v>22</v>
      </c>
      <c r="D80" s="13" t="s">
        <v>23</v>
      </c>
      <c r="E80" s="10"/>
      <c r="F80" s="16">
        <v>188</v>
      </c>
      <c r="G80" s="23">
        <v>14</v>
      </c>
    </row>
    <row r="81" spans="1:7" ht="15.75" thickBot="1" x14ac:dyDescent="0.3">
      <c r="A81" s="28"/>
      <c r="B81" s="73" t="s">
        <v>17</v>
      </c>
      <c r="C81" s="74"/>
      <c r="D81" s="74"/>
      <c r="E81" s="74"/>
      <c r="F81" s="75"/>
      <c r="G81" s="29">
        <f>SUM(G15:G80)</f>
        <v>162907.12</v>
      </c>
    </row>
  </sheetData>
  <mergeCells count="19">
    <mergeCell ref="B81:F81"/>
    <mergeCell ref="C8:D8"/>
    <mergeCell ref="C7:D7"/>
    <mergeCell ref="C9:D9"/>
    <mergeCell ref="C10:D10"/>
    <mergeCell ref="A11:D11"/>
    <mergeCell ref="A12:G12"/>
    <mergeCell ref="E13:E14"/>
    <mergeCell ref="B13:B14"/>
    <mergeCell ref="C13:C14"/>
    <mergeCell ref="D13:D14"/>
    <mergeCell ref="F13:F14"/>
    <mergeCell ref="G13:G14"/>
    <mergeCell ref="C6:D6"/>
    <mergeCell ref="A1:D1"/>
    <mergeCell ref="A2:D2"/>
    <mergeCell ref="A3:D3"/>
    <mergeCell ref="C4:D4"/>
    <mergeCell ref="C5:D5"/>
  </mergeCells>
  <pageMargins left="0.511811024" right="0.511811024" top="0.78740157499999996" bottom="0.78740157499999996" header="0.31496062000000002" footer="0.31496062000000002"/>
  <pageSetup paperSize="9" scale="7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selection activeCell="F6" sqref="F6"/>
    </sheetView>
  </sheetViews>
  <sheetFormatPr defaultRowHeight="15" x14ac:dyDescent="0.25"/>
  <cols>
    <col min="1" max="1" width="25.85546875" style="1" customWidth="1"/>
    <col min="2" max="2" width="15.28515625" style="1" customWidth="1"/>
    <col min="3" max="3" width="29.85546875" style="1" customWidth="1"/>
    <col min="4" max="4" width="27.140625" style="1" customWidth="1"/>
    <col min="5" max="5" width="14.140625" style="1" customWidth="1"/>
    <col min="6" max="6" width="17.85546875" style="1" customWidth="1"/>
    <col min="7" max="7" width="18.140625" style="1" customWidth="1"/>
  </cols>
  <sheetData>
    <row r="1" spans="1:7" ht="40.5" customHeight="1" x14ac:dyDescent="0.25">
      <c r="A1" s="57" t="s">
        <v>202</v>
      </c>
      <c r="B1" s="58"/>
      <c r="C1" s="58"/>
      <c r="D1" s="59"/>
      <c r="E1" s="7"/>
      <c r="F1" s="2"/>
      <c r="G1" s="18"/>
    </row>
    <row r="2" spans="1:7" x14ac:dyDescent="0.25">
      <c r="A2" s="60" t="s">
        <v>159</v>
      </c>
      <c r="B2" s="61"/>
      <c r="C2" s="61"/>
      <c r="D2" s="62"/>
      <c r="E2" s="7"/>
      <c r="F2" s="2"/>
      <c r="G2" s="18"/>
    </row>
    <row r="3" spans="1:7" x14ac:dyDescent="0.25">
      <c r="A3" s="63" t="s">
        <v>13</v>
      </c>
      <c r="B3" s="64"/>
      <c r="C3" s="64"/>
      <c r="D3" s="64"/>
      <c r="E3" s="8"/>
      <c r="F3" s="3"/>
      <c r="G3" s="19"/>
    </row>
    <row r="4" spans="1:7" x14ac:dyDescent="0.25">
      <c r="A4" s="26" t="s">
        <v>15</v>
      </c>
      <c r="B4" s="25" t="s">
        <v>7</v>
      </c>
      <c r="C4" s="65" t="s">
        <v>11</v>
      </c>
      <c r="D4" s="66"/>
      <c r="E4" s="8"/>
      <c r="F4" s="3"/>
      <c r="G4" s="19"/>
    </row>
    <row r="5" spans="1:7" x14ac:dyDescent="0.25">
      <c r="A5" s="4" t="s">
        <v>0</v>
      </c>
      <c r="B5" s="27">
        <v>45383</v>
      </c>
      <c r="C5" s="67">
        <v>174475.32</v>
      </c>
      <c r="D5" s="68"/>
      <c r="E5" s="8"/>
      <c r="F5" s="3"/>
      <c r="G5" s="19"/>
    </row>
    <row r="6" spans="1:7" ht="25.5" x14ac:dyDescent="0.25">
      <c r="A6" s="4" t="s">
        <v>14</v>
      </c>
      <c r="B6" s="27">
        <v>45394</v>
      </c>
      <c r="C6" s="67">
        <v>413246.08</v>
      </c>
      <c r="D6" s="68"/>
      <c r="E6" s="8"/>
      <c r="F6" s="3"/>
      <c r="G6" s="19"/>
    </row>
    <row r="7" spans="1:7" x14ac:dyDescent="0.25">
      <c r="A7" s="4" t="s">
        <v>20</v>
      </c>
      <c r="B7" s="27">
        <v>45412</v>
      </c>
      <c r="C7" s="67">
        <v>1334.18</v>
      </c>
      <c r="D7" s="68"/>
      <c r="E7" s="8"/>
      <c r="F7" s="3"/>
      <c r="G7" s="19"/>
    </row>
    <row r="8" spans="1:7" s="1" customFormat="1" ht="25.5" x14ac:dyDescent="0.25">
      <c r="A8" s="31" t="s">
        <v>161</v>
      </c>
      <c r="B8" s="27">
        <v>45383</v>
      </c>
      <c r="C8" s="67">
        <v>42.98</v>
      </c>
      <c r="D8" s="68"/>
      <c r="E8" s="8"/>
      <c r="F8" s="3"/>
      <c r="G8" s="19"/>
    </row>
    <row r="9" spans="1:7" x14ac:dyDescent="0.25">
      <c r="A9" s="4" t="s">
        <v>1</v>
      </c>
      <c r="B9" s="27">
        <v>45412</v>
      </c>
      <c r="C9" s="67">
        <f>G64</f>
        <v>368500.08000000007</v>
      </c>
      <c r="D9" s="68"/>
      <c r="E9" s="8"/>
      <c r="F9" s="3"/>
      <c r="G9" s="19"/>
    </row>
    <row r="10" spans="1:7" x14ac:dyDescent="0.25">
      <c r="A10" s="4" t="s">
        <v>16</v>
      </c>
      <c r="B10" s="27">
        <v>45412</v>
      </c>
      <c r="C10" s="67">
        <f>C5+C6+C7-C9+C8</f>
        <v>220598.48</v>
      </c>
      <c r="D10" s="68"/>
      <c r="E10" s="8"/>
      <c r="F10" s="3"/>
      <c r="G10" s="19"/>
    </row>
    <row r="11" spans="1:7" ht="15.75" thickBot="1" x14ac:dyDescent="0.3">
      <c r="A11" s="69"/>
      <c r="B11" s="70"/>
      <c r="C11" s="70"/>
      <c r="D11" s="70"/>
      <c r="E11" s="8"/>
      <c r="F11" s="3"/>
      <c r="G11" s="19"/>
    </row>
    <row r="12" spans="1:7" ht="15.75" thickBot="1" x14ac:dyDescent="0.3">
      <c r="A12" s="52" t="s">
        <v>18</v>
      </c>
      <c r="B12" s="53"/>
      <c r="C12" s="53"/>
      <c r="D12" s="53"/>
      <c r="E12" s="53"/>
      <c r="F12" s="53"/>
      <c r="G12" s="54"/>
    </row>
    <row r="13" spans="1:7" x14ac:dyDescent="0.25">
      <c r="A13" s="12" t="s">
        <v>2</v>
      </c>
      <c r="B13" s="76" t="s">
        <v>7</v>
      </c>
      <c r="C13" s="76" t="s">
        <v>8</v>
      </c>
      <c r="D13" s="76" t="s">
        <v>86</v>
      </c>
      <c r="E13" s="55" t="s">
        <v>4</v>
      </c>
      <c r="F13" s="78" t="s">
        <v>206</v>
      </c>
      <c r="G13" s="80" t="s">
        <v>11</v>
      </c>
    </row>
    <row r="14" spans="1:7" ht="15.75" thickBot="1" x14ac:dyDescent="0.3">
      <c r="A14" s="14" t="s">
        <v>6</v>
      </c>
      <c r="B14" s="77"/>
      <c r="C14" s="77"/>
      <c r="D14" s="77"/>
      <c r="E14" s="56"/>
      <c r="F14" s="79"/>
      <c r="G14" s="81"/>
    </row>
    <row r="15" spans="1:7" ht="25.5" x14ac:dyDescent="0.25">
      <c r="A15" s="16" t="s">
        <v>162</v>
      </c>
      <c r="B15" s="9">
        <v>45383</v>
      </c>
      <c r="C15" s="13" t="s">
        <v>160</v>
      </c>
      <c r="D15" s="13" t="s">
        <v>72</v>
      </c>
      <c r="E15" s="10">
        <v>18698</v>
      </c>
      <c r="F15" s="16">
        <v>20575771</v>
      </c>
      <c r="G15" s="23">
        <v>1716.91</v>
      </c>
    </row>
    <row r="16" spans="1:7" x14ac:dyDescent="0.25">
      <c r="A16" s="32">
        <v>7</v>
      </c>
      <c r="B16" s="9">
        <v>45383</v>
      </c>
      <c r="C16" s="13" t="s">
        <v>22</v>
      </c>
      <c r="D16" s="13" t="s">
        <v>23</v>
      </c>
      <c r="E16" s="10"/>
      <c r="F16" s="16">
        <v>129</v>
      </c>
      <c r="G16" s="23">
        <v>25.85</v>
      </c>
    </row>
    <row r="17" spans="1:7" x14ac:dyDescent="0.25">
      <c r="A17" s="16" t="s">
        <v>163</v>
      </c>
      <c r="B17" s="9">
        <v>45385</v>
      </c>
      <c r="C17" s="13" t="s">
        <v>164</v>
      </c>
      <c r="D17" s="13" t="s">
        <v>60</v>
      </c>
      <c r="E17" s="10" t="s">
        <v>165</v>
      </c>
      <c r="F17" s="16">
        <v>20615344</v>
      </c>
      <c r="G17" s="23">
        <v>1915.92</v>
      </c>
    </row>
    <row r="18" spans="1:7" ht="25.5" x14ac:dyDescent="0.25">
      <c r="A18" s="16" t="s">
        <v>208</v>
      </c>
      <c r="B18" s="9">
        <v>45385</v>
      </c>
      <c r="C18" s="13" t="s">
        <v>166</v>
      </c>
      <c r="D18" s="13" t="s">
        <v>167</v>
      </c>
      <c r="E18" s="10">
        <v>776189</v>
      </c>
      <c r="F18" s="16">
        <v>20615373</v>
      </c>
      <c r="G18" s="23">
        <v>2162.15</v>
      </c>
    </row>
    <row r="19" spans="1:7" x14ac:dyDescent="0.25">
      <c r="A19" s="16" t="s">
        <v>209</v>
      </c>
      <c r="B19" s="9">
        <v>45385</v>
      </c>
      <c r="C19" s="13" t="s">
        <v>168</v>
      </c>
      <c r="D19" s="13" t="s">
        <v>169</v>
      </c>
      <c r="E19" s="10">
        <v>3</v>
      </c>
      <c r="F19" s="16">
        <v>20615423</v>
      </c>
      <c r="G19" s="23">
        <v>360</v>
      </c>
    </row>
    <row r="20" spans="1:7" ht="25.5" x14ac:dyDescent="0.25">
      <c r="A20" s="16" t="s">
        <v>210</v>
      </c>
      <c r="B20" s="9">
        <v>45387</v>
      </c>
      <c r="C20" s="13" t="s">
        <v>170</v>
      </c>
      <c r="D20" s="13" t="s">
        <v>169</v>
      </c>
      <c r="E20" s="10">
        <v>18</v>
      </c>
      <c r="F20" s="16">
        <v>20654147</v>
      </c>
      <c r="G20" s="23">
        <v>950</v>
      </c>
    </row>
    <row r="21" spans="1:7" ht="25.5" x14ac:dyDescent="0.25">
      <c r="A21" s="16" t="s">
        <v>211</v>
      </c>
      <c r="B21" s="9">
        <v>45391</v>
      </c>
      <c r="C21" s="13" t="s">
        <v>171</v>
      </c>
      <c r="D21" s="13" t="s">
        <v>167</v>
      </c>
      <c r="E21" s="10">
        <v>137462</v>
      </c>
      <c r="F21" s="16">
        <v>20698458</v>
      </c>
      <c r="G21" s="23">
        <v>12105.12</v>
      </c>
    </row>
    <row r="22" spans="1:7" ht="25.5" x14ac:dyDescent="0.25">
      <c r="A22" s="16" t="s">
        <v>212</v>
      </c>
      <c r="B22" s="9">
        <v>45391</v>
      </c>
      <c r="C22" s="13" t="s">
        <v>172</v>
      </c>
      <c r="D22" s="13" t="s">
        <v>167</v>
      </c>
      <c r="E22" s="10">
        <v>10363</v>
      </c>
      <c r="F22" s="16">
        <v>20698492</v>
      </c>
      <c r="G22" s="23">
        <v>400</v>
      </c>
    </row>
    <row r="23" spans="1:7" ht="25.5" x14ac:dyDescent="0.25">
      <c r="A23" s="16" t="s">
        <v>213</v>
      </c>
      <c r="B23" s="9">
        <v>45391</v>
      </c>
      <c r="C23" s="13" t="s">
        <v>186</v>
      </c>
      <c r="D23" s="13" t="s">
        <v>167</v>
      </c>
      <c r="E23" s="10">
        <v>60710</v>
      </c>
      <c r="F23" s="16">
        <v>20698585</v>
      </c>
      <c r="G23" s="23">
        <v>6935.57</v>
      </c>
    </row>
    <row r="24" spans="1:7" ht="25.5" x14ac:dyDescent="0.25">
      <c r="A24" s="16" t="s">
        <v>214</v>
      </c>
      <c r="B24" s="9">
        <v>45391</v>
      </c>
      <c r="C24" s="13" t="s">
        <v>67</v>
      </c>
      <c r="D24" s="13" t="s">
        <v>167</v>
      </c>
      <c r="E24" s="10">
        <v>36742</v>
      </c>
      <c r="F24" s="16">
        <v>20698628</v>
      </c>
      <c r="G24" s="23">
        <v>3496.02</v>
      </c>
    </row>
    <row r="25" spans="1:7" x14ac:dyDescent="0.25">
      <c r="A25" s="16" t="s">
        <v>215</v>
      </c>
      <c r="B25" s="9">
        <v>45391</v>
      </c>
      <c r="C25" s="13" t="s">
        <v>173</v>
      </c>
      <c r="D25" s="13" t="s">
        <v>174</v>
      </c>
      <c r="E25" s="10"/>
      <c r="F25" s="16">
        <v>20699099</v>
      </c>
      <c r="G25" s="23">
        <v>26499.17</v>
      </c>
    </row>
    <row r="26" spans="1:7" ht="25.5" x14ac:dyDescent="0.25">
      <c r="A26" s="16" t="s">
        <v>216</v>
      </c>
      <c r="B26" s="9">
        <v>45391</v>
      </c>
      <c r="C26" s="13" t="s">
        <v>166</v>
      </c>
      <c r="D26" s="13" t="s">
        <v>167</v>
      </c>
      <c r="E26" s="10">
        <v>1832414</v>
      </c>
      <c r="F26" s="16">
        <v>20699157</v>
      </c>
      <c r="G26" s="23">
        <v>1470.07</v>
      </c>
    </row>
    <row r="27" spans="1:7" x14ac:dyDescent="0.25">
      <c r="A27" s="16" t="s">
        <v>220</v>
      </c>
      <c r="B27" s="9">
        <v>45391</v>
      </c>
      <c r="C27" s="13" t="s">
        <v>175</v>
      </c>
      <c r="D27" s="13" t="s">
        <v>83</v>
      </c>
      <c r="E27" s="10">
        <v>6457</v>
      </c>
      <c r="F27" s="16">
        <v>20699272</v>
      </c>
      <c r="G27" s="23">
        <v>615.70000000000005</v>
      </c>
    </row>
    <row r="28" spans="1:7" x14ac:dyDescent="0.25">
      <c r="A28" s="16" t="s">
        <v>221</v>
      </c>
      <c r="B28" s="9">
        <v>45392</v>
      </c>
      <c r="C28" s="13" t="s">
        <v>173</v>
      </c>
      <c r="D28" s="13" t="s">
        <v>174</v>
      </c>
      <c r="E28" s="10"/>
      <c r="F28" s="16">
        <v>20713923</v>
      </c>
      <c r="G28" s="23">
        <v>65922.960000000006</v>
      </c>
    </row>
    <row r="29" spans="1:7" ht="25.5" x14ac:dyDescent="0.25">
      <c r="A29" s="16" t="s">
        <v>222</v>
      </c>
      <c r="B29" s="9">
        <v>45392</v>
      </c>
      <c r="C29" s="13" t="s">
        <v>176</v>
      </c>
      <c r="D29" s="13" t="s">
        <v>178</v>
      </c>
      <c r="E29" s="10" t="s">
        <v>177</v>
      </c>
      <c r="F29" s="16">
        <v>20714404</v>
      </c>
      <c r="G29" s="23">
        <v>400</v>
      </c>
    </row>
    <row r="30" spans="1:7" ht="25.5" x14ac:dyDescent="0.25">
      <c r="A30" s="16" t="s">
        <v>223</v>
      </c>
      <c r="B30" s="9">
        <v>45392</v>
      </c>
      <c r="C30" s="13" t="s">
        <v>73</v>
      </c>
      <c r="D30" s="13" t="s">
        <v>179</v>
      </c>
      <c r="E30" s="10"/>
      <c r="F30" s="16">
        <v>20714565</v>
      </c>
      <c r="G30" s="23">
        <v>25799.599999999999</v>
      </c>
    </row>
    <row r="31" spans="1:7" x14ac:dyDescent="0.25">
      <c r="A31" s="16" t="s">
        <v>224</v>
      </c>
      <c r="B31" s="9">
        <v>45392</v>
      </c>
      <c r="C31" s="13" t="s">
        <v>22</v>
      </c>
      <c r="D31" s="13" t="s">
        <v>23</v>
      </c>
      <c r="E31" s="10"/>
      <c r="F31" s="16">
        <v>20713923</v>
      </c>
      <c r="G31" s="23">
        <v>49.5</v>
      </c>
    </row>
    <row r="32" spans="1:7" x14ac:dyDescent="0.25">
      <c r="A32" s="16" t="s">
        <v>224</v>
      </c>
      <c r="B32" s="9">
        <v>45392</v>
      </c>
      <c r="C32" s="13" t="s">
        <v>22</v>
      </c>
      <c r="D32" s="13" t="s">
        <v>23</v>
      </c>
      <c r="E32" s="10"/>
      <c r="F32" s="16">
        <v>188</v>
      </c>
      <c r="G32" s="23">
        <v>35</v>
      </c>
    </row>
    <row r="33" spans="1:7" x14ac:dyDescent="0.25">
      <c r="A33" s="16" t="s">
        <v>225</v>
      </c>
      <c r="B33" s="9">
        <v>45393</v>
      </c>
      <c r="C33" s="13" t="s">
        <v>22</v>
      </c>
      <c r="D33" s="13" t="s">
        <v>23</v>
      </c>
      <c r="E33" s="10"/>
      <c r="F33" s="16">
        <v>188</v>
      </c>
      <c r="G33" s="23">
        <v>7</v>
      </c>
    </row>
    <row r="34" spans="1:7" x14ac:dyDescent="0.25">
      <c r="A34" s="16" t="s">
        <v>226</v>
      </c>
      <c r="B34" s="9">
        <v>45394</v>
      </c>
      <c r="C34" s="13" t="s">
        <v>168</v>
      </c>
      <c r="D34" s="13" t="s">
        <v>169</v>
      </c>
      <c r="E34" s="10">
        <v>11</v>
      </c>
      <c r="F34" s="16">
        <v>20754233</v>
      </c>
      <c r="G34" s="23">
        <v>153914</v>
      </c>
    </row>
    <row r="35" spans="1:7" x14ac:dyDescent="0.25">
      <c r="A35" s="16" t="s">
        <v>227</v>
      </c>
      <c r="B35" s="9">
        <v>45397</v>
      </c>
      <c r="C35" s="13" t="s">
        <v>180</v>
      </c>
      <c r="D35" s="13" t="s">
        <v>181</v>
      </c>
      <c r="E35" s="10"/>
      <c r="F35" s="16">
        <v>20773341</v>
      </c>
      <c r="G35" s="23">
        <v>1140</v>
      </c>
    </row>
    <row r="36" spans="1:7" x14ac:dyDescent="0.25">
      <c r="A36" s="16" t="s">
        <v>230</v>
      </c>
      <c r="B36" s="9">
        <v>45397</v>
      </c>
      <c r="C36" s="13" t="s">
        <v>182</v>
      </c>
      <c r="D36" s="13" t="s">
        <v>94</v>
      </c>
      <c r="E36" s="10"/>
      <c r="F36" s="16">
        <v>20773401</v>
      </c>
      <c r="G36" s="23">
        <v>349.49</v>
      </c>
    </row>
    <row r="37" spans="1:7" x14ac:dyDescent="0.25">
      <c r="A37" s="16" t="s">
        <v>228</v>
      </c>
      <c r="B37" s="9">
        <v>45397</v>
      </c>
      <c r="C37" s="13" t="s">
        <v>164</v>
      </c>
      <c r="D37" s="13" t="s">
        <v>60</v>
      </c>
      <c r="E37" s="10">
        <v>1534</v>
      </c>
      <c r="F37" s="16">
        <v>20773435</v>
      </c>
      <c r="G37" s="23">
        <v>96</v>
      </c>
    </row>
    <row r="38" spans="1:7" x14ac:dyDescent="0.25">
      <c r="A38" s="16" t="s">
        <v>229</v>
      </c>
      <c r="B38" s="9">
        <v>45397</v>
      </c>
      <c r="C38" s="13" t="s">
        <v>164</v>
      </c>
      <c r="D38" s="13" t="s">
        <v>60</v>
      </c>
      <c r="E38" s="10">
        <v>6874</v>
      </c>
      <c r="F38" s="16">
        <v>20773466</v>
      </c>
      <c r="G38" s="23">
        <v>1135.6199999999999</v>
      </c>
    </row>
    <row r="39" spans="1:7" ht="25.5" x14ac:dyDescent="0.25">
      <c r="A39" s="16" t="s">
        <v>231</v>
      </c>
      <c r="B39" s="9">
        <v>45397</v>
      </c>
      <c r="C39" s="13" t="s">
        <v>183</v>
      </c>
      <c r="D39" s="13" t="s">
        <v>184</v>
      </c>
      <c r="E39" s="10">
        <v>1674</v>
      </c>
      <c r="F39" s="16">
        <v>20773547</v>
      </c>
      <c r="G39" s="23">
        <v>3980</v>
      </c>
    </row>
    <row r="40" spans="1:7" x14ac:dyDescent="0.25">
      <c r="A40" s="16" t="s">
        <v>232</v>
      </c>
      <c r="B40" s="9">
        <v>45397</v>
      </c>
      <c r="C40" s="13" t="s">
        <v>185</v>
      </c>
      <c r="D40" s="13" t="s">
        <v>72</v>
      </c>
      <c r="E40" s="10">
        <v>536878</v>
      </c>
      <c r="F40" s="16">
        <v>20773971</v>
      </c>
      <c r="G40" s="23">
        <v>379.16</v>
      </c>
    </row>
    <row r="41" spans="1:7" x14ac:dyDescent="0.25">
      <c r="A41" s="16" t="s">
        <v>232</v>
      </c>
      <c r="B41" s="9">
        <v>45397</v>
      </c>
      <c r="C41" s="13" t="s">
        <v>185</v>
      </c>
      <c r="D41" s="13" t="s">
        <v>72</v>
      </c>
      <c r="E41" s="10">
        <v>536878</v>
      </c>
      <c r="F41" s="16">
        <v>20782669</v>
      </c>
      <c r="G41" s="23">
        <v>415.4</v>
      </c>
    </row>
    <row r="42" spans="1:7" ht="25.5" x14ac:dyDescent="0.25">
      <c r="A42" s="16" t="s">
        <v>233</v>
      </c>
      <c r="B42" s="9">
        <v>45398</v>
      </c>
      <c r="C42" s="13" t="s">
        <v>70</v>
      </c>
      <c r="D42" s="13" t="s">
        <v>72</v>
      </c>
      <c r="E42" s="10">
        <v>111720</v>
      </c>
      <c r="F42" s="16">
        <v>20800341</v>
      </c>
      <c r="G42" s="23">
        <v>1301.2</v>
      </c>
    </row>
    <row r="43" spans="1:7" x14ac:dyDescent="0.25">
      <c r="A43" s="16" t="s">
        <v>234</v>
      </c>
      <c r="B43" s="9">
        <v>45398</v>
      </c>
      <c r="C43" s="13" t="s">
        <v>22</v>
      </c>
      <c r="D43" s="13" t="s">
        <v>23</v>
      </c>
      <c r="E43" s="10"/>
      <c r="F43" s="16">
        <v>188</v>
      </c>
      <c r="G43" s="23">
        <v>14</v>
      </c>
    </row>
    <row r="44" spans="1:7" x14ac:dyDescent="0.25">
      <c r="A44" s="16" t="s">
        <v>235</v>
      </c>
      <c r="B44" s="9">
        <v>45399</v>
      </c>
      <c r="C44" s="13" t="s">
        <v>175</v>
      </c>
      <c r="D44" s="13" t="s">
        <v>83</v>
      </c>
      <c r="E44" s="10">
        <v>6552</v>
      </c>
      <c r="F44" s="16">
        <v>20818384</v>
      </c>
      <c r="G44" s="23">
        <v>374.75</v>
      </c>
    </row>
    <row r="45" spans="1:7" x14ac:dyDescent="0.25">
      <c r="A45" s="16" t="s">
        <v>236</v>
      </c>
      <c r="B45" s="9">
        <v>45400</v>
      </c>
      <c r="C45" s="13" t="s">
        <v>73</v>
      </c>
      <c r="D45" s="13" t="s">
        <v>187</v>
      </c>
      <c r="E45" s="10"/>
      <c r="F45" s="16">
        <v>20837647</v>
      </c>
      <c r="G45" s="23">
        <v>16616.09</v>
      </c>
    </row>
    <row r="46" spans="1:7" ht="25.5" x14ac:dyDescent="0.25">
      <c r="A46" s="16" t="s">
        <v>237</v>
      </c>
      <c r="B46" s="9">
        <v>45400</v>
      </c>
      <c r="C46" s="13" t="s">
        <v>188</v>
      </c>
      <c r="D46" s="13" t="s">
        <v>77</v>
      </c>
      <c r="E46" s="10">
        <v>134143</v>
      </c>
      <c r="F46" s="16">
        <v>20839538</v>
      </c>
      <c r="G46" s="23">
        <v>249.9</v>
      </c>
    </row>
    <row r="47" spans="1:7" ht="25.5" x14ac:dyDescent="0.25">
      <c r="A47" s="16" t="s">
        <v>217</v>
      </c>
      <c r="B47" s="9">
        <v>45401</v>
      </c>
      <c r="C47" s="13" t="s">
        <v>189</v>
      </c>
      <c r="D47" s="13" t="s">
        <v>190</v>
      </c>
      <c r="E47" s="10">
        <v>326</v>
      </c>
      <c r="F47" s="16">
        <v>20844985</v>
      </c>
      <c r="G47" s="23">
        <v>1650</v>
      </c>
    </row>
    <row r="48" spans="1:7" x14ac:dyDescent="0.25">
      <c r="A48" s="16" t="s">
        <v>218</v>
      </c>
      <c r="B48" s="9">
        <v>45401</v>
      </c>
      <c r="C48" s="13" t="s">
        <v>192</v>
      </c>
      <c r="D48" s="13" t="s">
        <v>191</v>
      </c>
      <c r="E48" s="10"/>
      <c r="F48" s="16">
        <v>20845959</v>
      </c>
      <c r="G48" s="23">
        <v>10491.97</v>
      </c>
    </row>
    <row r="49" spans="1:7" x14ac:dyDescent="0.25">
      <c r="A49" s="16" t="s">
        <v>219</v>
      </c>
      <c r="B49" s="9">
        <v>45401</v>
      </c>
      <c r="C49" s="13" t="s">
        <v>192</v>
      </c>
      <c r="D49" s="13" t="s">
        <v>191</v>
      </c>
      <c r="E49" s="10"/>
      <c r="F49" s="16">
        <v>20846000</v>
      </c>
      <c r="G49" s="23">
        <v>13179.65</v>
      </c>
    </row>
    <row r="50" spans="1:7" ht="25.5" x14ac:dyDescent="0.25">
      <c r="A50" s="16" t="s">
        <v>238</v>
      </c>
      <c r="B50" s="9">
        <v>45401</v>
      </c>
      <c r="C50" s="13" t="s">
        <v>194</v>
      </c>
      <c r="D50" s="13" t="s">
        <v>193</v>
      </c>
      <c r="E50" s="10">
        <v>3</v>
      </c>
      <c r="F50" s="16">
        <v>20847095</v>
      </c>
      <c r="G50" s="23">
        <v>4250</v>
      </c>
    </row>
    <row r="51" spans="1:7" x14ac:dyDescent="0.25">
      <c r="A51" s="16" t="s">
        <v>239</v>
      </c>
      <c r="B51" s="9">
        <v>45401</v>
      </c>
      <c r="C51" s="13" t="s">
        <v>195</v>
      </c>
      <c r="D51" s="13" t="s">
        <v>196</v>
      </c>
      <c r="E51" s="10"/>
      <c r="F51" s="16">
        <v>20848011</v>
      </c>
      <c r="G51" s="23">
        <v>1036.1099999999999</v>
      </c>
    </row>
    <row r="52" spans="1:7" s="1" customFormat="1" x14ac:dyDescent="0.25">
      <c r="A52" s="16" t="s">
        <v>240</v>
      </c>
      <c r="B52" s="9">
        <v>45401</v>
      </c>
      <c r="C52" s="13" t="s">
        <v>22</v>
      </c>
      <c r="D52" s="13" t="s">
        <v>23</v>
      </c>
      <c r="E52" s="10"/>
      <c r="F52" s="16">
        <v>188</v>
      </c>
      <c r="G52" s="23">
        <v>21</v>
      </c>
    </row>
    <row r="53" spans="1:7" x14ac:dyDescent="0.25">
      <c r="A53" s="16" t="s">
        <v>241</v>
      </c>
      <c r="B53" s="9">
        <v>45404</v>
      </c>
      <c r="C53" s="13" t="s">
        <v>197</v>
      </c>
      <c r="D53" s="13" t="s">
        <v>94</v>
      </c>
      <c r="E53" s="10">
        <v>23903</v>
      </c>
      <c r="F53" s="16">
        <v>20871848</v>
      </c>
      <c r="G53" s="23">
        <v>1000</v>
      </c>
    </row>
    <row r="54" spans="1:7" x14ac:dyDescent="0.25">
      <c r="A54" s="16" t="s">
        <v>242</v>
      </c>
      <c r="B54" s="9">
        <v>45404</v>
      </c>
      <c r="C54" s="13" t="s">
        <v>164</v>
      </c>
      <c r="D54" s="13" t="s">
        <v>60</v>
      </c>
      <c r="E54" s="10">
        <v>7010</v>
      </c>
      <c r="F54" s="16">
        <v>20871870</v>
      </c>
      <c r="G54" s="23">
        <v>356.4</v>
      </c>
    </row>
    <row r="55" spans="1:7" s="1" customFormat="1" x14ac:dyDescent="0.25">
      <c r="A55" s="16" t="s">
        <v>243</v>
      </c>
      <c r="B55" s="9">
        <v>45404</v>
      </c>
      <c r="C55" s="13" t="s">
        <v>22</v>
      </c>
      <c r="D55" s="13" t="s">
        <v>23</v>
      </c>
      <c r="E55" s="10"/>
      <c r="F55" s="16">
        <v>188</v>
      </c>
      <c r="G55" s="23">
        <v>14</v>
      </c>
    </row>
    <row r="56" spans="1:7" ht="25.5" x14ac:dyDescent="0.25">
      <c r="A56" s="16" t="s">
        <v>148</v>
      </c>
      <c r="B56" s="9">
        <v>45406</v>
      </c>
      <c r="C56" s="13" t="s">
        <v>198</v>
      </c>
      <c r="D56" s="13" t="s">
        <v>199</v>
      </c>
      <c r="E56" s="10">
        <v>47</v>
      </c>
      <c r="F56" s="16">
        <v>20904281</v>
      </c>
      <c r="G56" s="23">
        <v>1400</v>
      </c>
    </row>
    <row r="57" spans="1:7" ht="51" x14ac:dyDescent="0.25">
      <c r="A57" s="16" t="s">
        <v>244</v>
      </c>
      <c r="B57" s="9">
        <v>45406</v>
      </c>
      <c r="C57" s="13" t="s">
        <v>200</v>
      </c>
      <c r="D57" s="13" t="s">
        <v>72</v>
      </c>
      <c r="E57" s="10" t="s">
        <v>201</v>
      </c>
      <c r="F57" s="16">
        <v>20906570</v>
      </c>
      <c r="G57" s="23">
        <v>2653.38</v>
      </c>
    </row>
    <row r="58" spans="1:7" x14ac:dyDescent="0.25">
      <c r="A58" s="16" t="s">
        <v>245</v>
      </c>
      <c r="B58" s="9">
        <v>45411</v>
      </c>
      <c r="C58" s="13" t="s">
        <v>203</v>
      </c>
      <c r="D58" s="13" t="s">
        <v>72</v>
      </c>
      <c r="E58" s="10">
        <v>47715</v>
      </c>
      <c r="F58" s="16">
        <v>20959275</v>
      </c>
      <c r="G58" s="23">
        <v>230</v>
      </c>
    </row>
    <row r="59" spans="1:7" s="1" customFormat="1" x14ac:dyDescent="0.25">
      <c r="A59" s="16" t="s">
        <v>246</v>
      </c>
      <c r="B59" s="9">
        <v>45411</v>
      </c>
      <c r="C59" s="13" t="s">
        <v>207</v>
      </c>
      <c r="D59" s="13" t="s">
        <v>92</v>
      </c>
      <c r="E59" s="10"/>
      <c r="F59" s="16">
        <v>20959319</v>
      </c>
      <c r="G59" s="23">
        <v>766.25</v>
      </c>
    </row>
    <row r="60" spans="1:7" x14ac:dyDescent="0.25">
      <c r="A60" s="16" t="s">
        <v>247</v>
      </c>
      <c r="B60" s="9">
        <v>45411</v>
      </c>
      <c r="C60" s="13" t="s">
        <v>204</v>
      </c>
      <c r="D60" s="13" t="s">
        <v>92</v>
      </c>
      <c r="E60" s="10">
        <v>696</v>
      </c>
      <c r="F60" s="16">
        <v>20959344</v>
      </c>
      <c r="G60" s="23">
        <v>40</v>
      </c>
    </row>
    <row r="61" spans="1:7" ht="25.5" x14ac:dyDescent="0.25">
      <c r="A61" s="16" t="s">
        <v>248</v>
      </c>
      <c r="B61" s="9">
        <v>45411</v>
      </c>
      <c r="C61" s="13" t="s">
        <v>171</v>
      </c>
      <c r="D61" s="13" t="s">
        <v>167</v>
      </c>
      <c r="E61" s="10">
        <v>138527</v>
      </c>
      <c r="F61" s="16">
        <v>20959399</v>
      </c>
      <c r="G61" s="23">
        <v>343.55</v>
      </c>
    </row>
    <row r="62" spans="1:7" x14ac:dyDescent="0.25">
      <c r="A62" s="16" t="s">
        <v>249</v>
      </c>
      <c r="B62" s="9">
        <v>45412</v>
      </c>
      <c r="C62" s="13" t="s">
        <v>22</v>
      </c>
      <c r="D62" s="13" t="s">
        <v>23</v>
      </c>
      <c r="E62" s="10"/>
      <c r="F62" s="16">
        <v>188</v>
      </c>
      <c r="G62" s="23">
        <v>14</v>
      </c>
    </row>
    <row r="63" spans="1:7" s="1" customFormat="1" x14ac:dyDescent="0.25">
      <c r="A63" s="16" t="s">
        <v>249</v>
      </c>
      <c r="B63" s="35">
        <v>45412</v>
      </c>
      <c r="C63" s="6" t="s">
        <v>22</v>
      </c>
      <c r="D63" s="6" t="s">
        <v>23</v>
      </c>
      <c r="E63" s="36"/>
      <c r="F63" s="6"/>
      <c r="G63" s="37">
        <v>221.62</v>
      </c>
    </row>
    <row r="64" spans="1:7" ht="16.5" thickBot="1" x14ac:dyDescent="0.3">
      <c r="A64" s="33"/>
      <c r="B64" s="82" t="s">
        <v>17</v>
      </c>
      <c r="C64" s="83"/>
      <c r="D64" s="83"/>
      <c r="E64" s="83"/>
      <c r="F64" s="84"/>
      <c r="G64" s="34">
        <f>SUM(G15:G63)</f>
        <v>368500.08000000007</v>
      </c>
    </row>
  </sheetData>
  <mergeCells count="19">
    <mergeCell ref="B64:F64"/>
    <mergeCell ref="B13:B14"/>
    <mergeCell ref="C13:C14"/>
    <mergeCell ref="D13:D14"/>
    <mergeCell ref="E13:E14"/>
    <mergeCell ref="F13:F14"/>
    <mergeCell ref="G13:G14"/>
    <mergeCell ref="C7:D7"/>
    <mergeCell ref="C9:D9"/>
    <mergeCell ref="C10:D10"/>
    <mergeCell ref="A11:D11"/>
    <mergeCell ref="A12:G12"/>
    <mergeCell ref="C6:D6"/>
    <mergeCell ref="C8:D8"/>
    <mergeCell ref="A1:D1"/>
    <mergeCell ref="A2:D2"/>
    <mergeCell ref="A3:D3"/>
    <mergeCell ref="C4:D4"/>
    <mergeCell ref="C5:D5"/>
  </mergeCells>
  <pageMargins left="0.511811024" right="0.511811024" top="0.78740157499999996" bottom="0.78740157499999996" header="0.31496062000000002" footer="0.31496062000000002"/>
  <pageSetup paperSize="9" scale="9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8" workbookViewId="0">
      <selection activeCell="E11" sqref="E11"/>
    </sheetView>
  </sheetViews>
  <sheetFormatPr defaultRowHeight="15" x14ac:dyDescent="0.25"/>
  <cols>
    <col min="1" max="1" width="23.140625" style="1" customWidth="1"/>
    <col min="2" max="2" width="13.42578125" style="1" customWidth="1"/>
    <col min="3" max="3" width="25.140625" style="1" customWidth="1"/>
    <col min="4" max="4" width="22.7109375" style="1" customWidth="1"/>
    <col min="5" max="5" width="12.28515625" style="1" customWidth="1"/>
    <col min="6" max="6" width="16.28515625" style="1" customWidth="1"/>
    <col min="7" max="7" width="17.5703125" style="1" customWidth="1"/>
  </cols>
  <sheetData>
    <row r="1" spans="1:7" ht="39" customHeight="1" thickBot="1" x14ac:dyDescent="0.3">
      <c r="A1" s="86" t="s">
        <v>202</v>
      </c>
      <c r="B1" s="87"/>
      <c r="C1" s="87"/>
      <c r="D1" s="88"/>
      <c r="E1" s="7"/>
      <c r="F1" s="2"/>
      <c r="G1" s="18"/>
    </row>
    <row r="2" spans="1:7" ht="15.75" thickBot="1" x14ac:dyDescent="0.3">
      <c r="A2" s="89" t="s">
        <v>250</v>
      </c>
      <c r="B2" s="90"/>
      <c r="C2" s="90"/>
      <c r="D2" s="91"/>
      <c r="E2" s="7"/>
      <c r="F2" s="2"/>
      <c r="G2" s="18"/>
    </row>
    <row r="3" spans="1:7" ht="15.75" thickBot="1" x14ac:dyDescent="0.3">
      <c r="A3" s="49" t="s">
        <v>13</v>
      </c>
      <c r="B3" s="50"/>
      <c r="C3" s="50"/>
      <c r="D3" s="51"/>
      <c r="E3" s="8"/>
      <c r="F3" s="3"/>
      <c r="G3" s="19"/>
    </row>
    <row r="4" spans="1:7" x14ac:dyDescent="0.25">
      <c r="A4" s="26" t="s">
        <v>15</v>
      </c>
      <c r="B4" s="25" t="s">
        <v>7</v>
      </c>
      <c r="C4" s="92" t="s">
        <v>11</v>
      </c>
      <c r="D4" s="93"/>
      <c r="E4" s="8"/>
      <c r="F4" s="3"/>
      <c r="G4" s="19"/>
    </row>
    <row r="5" spans="1:7" x14ac:dyDescent="0.25">
      <c r="A5" s="4" t="s">
        <v>0</v>
      </c>
      <c r="B5" s="45">
        <v>45413</v>
      </c>
      <c r="C5" s="67">
        <v>220556.85</v>
      </c>
      <c r="D5" s="85"/>
      <c r="E5" s="8"/>
      <c r="F5" s="3"/>
      <c r="G5" s="19"/>
    </row>
    <row r="6" spans="1:7" s="1" customFormat="1" ht="51" x14ac:dyDescent="0.25">
      <c r="A6" s="4" t="s">
        <v>283</v>
      </c>
      <c r="B6" s="45">
        <v>45415</v>
      </c>
      <c r="C6" s="67">
        <v>22.35</v>
      </c>
      <c r="D6" s="85"/>
      <c r="E6" s="8"/>
      <c r="F6" s="3"/>
      <c r="G6" s="19"/>
    </row>
    <row r="7" spans="1:7" ht="51" x14ac:dyDescent="0.25">
      <c r="A7" s="4" t="s">
        <v>284</v>
      </c>
      <c r="B7" s="45">
        <v>45419</v>
      </c>
      <c r="C7" s="67">
        <v>20075.349999999999</v>
      </c>
      <c r="D7" s="85"/>
      <c r="E7" s="8"/>
      <c r="F7" s="3"/>
      <c r="G7" s="19"/>
    </row>
    <row r="8" spans="1:7" s="1" customFormat="1" ht="51" x14ac:dyDescent="0.25">
      <c r="A8" s="4" t="s">
        <v>284</v>
      </c>
      <c r="B8" s="45">
        <v>45419</v>
      </c>
      <c r="C8" s="67">
        <v>336753.91999999998</v>
      </c>
      <c r="D8" s="85"/>
      <c r="E8" s="8"/>
      <c r="F8" s="3"/>
      <c r="G8" s="19"/>
    </row>
    <row r="9" spans="1:7" s="1" customFormat="1" ht="51" x14ac:dyDescent="0.25">
      <c r="A9" s="4" t="s">
        <v>285</v>
      </c>
      <c r="B9" s="45">
        <v>45428</v>
      </c>
      <c r="C9" s="67">
        <v>2293.36</v>
      </c>
      <c r="D9" s="85"/>
      <c r="E9" s="8"/>
      <c r="F9" s="3"/>
      <c r="G9" s="19"/>
    </row>
    <row r="10" spans="1:7" ht="29.25" customHeight="1" x14ac:dyDescent="0.25">
      <c r="A10" s="4" t="s">
        <v>20</v>
      </c>
      <c r="B10" s="45">
        <v>45443</v>
      </c>
      <c r="C10" s="67">
        <v>1771.44</v>
      </c>
      <c r="D10" s="85"/>
      <c r="E10" s="8"/>
      <c r="F10" s="3"/>
      <c r="G10" s="19"/>
    </row>
    <row r="11" spans="1:7" ht="63.75" x14ac:dyDescent="0.25">
      <c r="A11" s="31" t="s">
        <v>286</v>
      </c>
      <c r="B11" s="45">
        <v>45443</v>
      </c>
      <c r="C11" s="67">
        <v>213.57</v>
      </c>
      <c r="D11" s="85"/>
      <c r="E11" s="8"/>
      <c r="F11" s="3"/>
      <c r="G11" s="19"/>
    </row>
    <row r="12" spans="1:7" x14ac:dyDescent="0.25">
      <c r="A12" s="47" t="s">
        <v>1</v>
      </c>
      <c r="B12" s="48">
        <v>45443</v>
      </c>
      <c r="C12" s="97">
        <v>389425.33</v>
      </c>
      <c r="D12" s="98"/>
      <c r="E12" s="8"/>
      <c r="F12" s="3"/>
      <c r="G12" s="19"/>
    </row>
    <row r="13" spans="1:7" ht="15.75" thickBot="1" x14ac:dyDescent="0.3">
      <c r="A13" s="39" t="s">
        <v>16</v>
      </c>
      <c r="B13" s="46">
        <v>45443</v>
      </c>
      <c r="C13" s="99">
        <v>192261.51</v>
      </c>
      <c r="D13" s="100"/>
      <c r="E13" s="8"/>
      <c r="F13" s="3"/>
      <c r="G13" s="19"/>
    </row>
    <row r="14" spans="1:7" s="1" customFormat="1" x14ac:dyDescent="0.25">
      <c r="A14" s="101"/>
      <c r="B14" s="102"/>
      <c r="C14" s="103"/>
      <c r="D14" s="103"/>
      <c r="E14" s="8"/>
      <c r="F14" s="3"/>
      <c r="G14" s="19"/>
    </row>
    <row r="15" spans="1:7" ht="15.75" thickBot="1" x14ac:dyDescent="0.3">
      <c r="A15" s="104"/>
      <c r="B15" s="104"/>
      <c r="C15" s="104"/>
      <c r="D15" s="104"/>
      <c r="E15" s="8"/>
      <c r="F15" s="3"/>
      <c r="G15" s="19"/>
    </row>
    <row r="16" spans="1:7" ht="24.75" customHeight="1" thickBot="1" x14ac:dyDescent="0.3">
      <c r="A16" s="52" t="s">
        <v>18</v>
      </c>
      <c r="B16" s="53"/>
      <c r="C16" s="53"/>
      <c r="D16" s="53"/>
      <c r="E16" s="53"/>
      <c r="F16" s="53"/>
      <c r="G16" s="54"/>
    </row>
    <row r="17" spans="1:7" x14ac:dyDescent="0.25">
      <c r="A17" s="12" t="s">
        <v>2</v>
      </c>
      <c r="B17" s="76" t="s">
        <v>7</v>
      </c>
      <c r="C17" s="76" t="s">
        <v>8</v>
      </c>
      <c r="D17" s="76" t="s">
        <v>86</v>
      </c>
      <c r="E17" s="55" t="s">
        <v>4</v>
      </c>
      <c r="F17" s="78" t="s">
        <v>206</v>
      </c>
      <c r="G17" s="80" t="s">
        <v>11</v>
      </c>
    </row>
    <row r="18" spans="1:7" ht="15.75" thickBot="1" x14ac:dyDescent="0.3">
      <c r="A18" s="14" t="s">
        <v>6</v>
      </c>
      <c r="B18" s="77"/>
      <c r="C18" s="77"/>
      <c r="D18" s="77"/>
      <c r="E18" s="56"/>
      <c r="F18" s="79"/>
      <c r="G18" s="81"/>
    </row>
    <row r="19" spans="1:7" ht="38.25" x14ac:dyDescent="0.25">
      <c r="A19" s="16" t="s">
        <v>310</v>
      </c>
      <c r="B19" s="9">
        <v>45414</v>
      </c>
      <c r="C19" s="13" t="s">
        <v>251</v>
      </c>
      <c r="D19" s="13" t="s">
        <v>252</v>
      </c>
      <c r="E19" s="10">
        <v>3</v>
      </c>
      <c r="F19" s="16">
        <v>21001559</v>
      </c>
      <c r="G19" s="23">
        <v>200</v>
      </c>
    </row>
    <row r="20" spans="1:7" x14ac:dyDescent="0.25">
      <c r="A20" s="32" t="s">
        <v>311</v>
      </c>
      <c r="B20" s="9">
        <v>45415</v>
      </c>
      <c r="C20" s="13" t="s">
        <v>253</v>
      </c>
      <c r="D20" s="13" t="s">
        <v>60</v>
      </c>
      <c r="E20" s="10">
        <v>7089</v>
      </c>
      <c r="F20" s="16">
        <v>21013833</v>
      </c>
      <c r="G20" s="23">
        <v>1122.01</v>
      </c>
    </row>
    <row r="21" spans="1:7" ht="25.5" x14ac:dyDescent="0.25">
      <c r="A21" s="16" t="s">
        <v>312</v>
      </c>
      <c r="B21" s="9">
        <v>45415</v>
      </c>
      <c r="C21" s="13" t="s">
        <v>254</v>
      </c>
      <c r="D21" s="13" t="s">
        <v>255</v>
      </c>
      <c r="E21" s="10">
        <v>327</v>
      </c>
      <c r="F21" s="16">
        <v>2104994</v>
      </c>
      <c r="G21" s="23">
        <v>1650</v>
      </c>
    </row>
    <row r="22" spans="1:7" ht="25.5" x14ac:dyDescent="0.25">
      <c r="A22" s="16" t="s">
        <v>313</v>
      </c>
      <c r="B22" s="9">
        <v>45415</v>
      </c>
      <c r="C22" s="13" t="s">
        <v>256</v>
      </c>
      <c r="D22" s="13" t="s">
        <v>257</v>
      </c>
      <c r="E22" s="10">
        <v>522</v>
      </c>
      <c r="F22" s="16">
        <v>21018596</v>
      </c>
      <c r="G22" s="23">
        <v>1300</v>
      </c>
    </row>
    <row r="23" spans="1:7" ht="25.5" x14ac:dyDescent="0.25">
      <c r="A23" s="16" t="s">
        <v>314</v>
      </c>
      <c r="B23" s="9">
        <v>45418</v>
      </c>
      <c r="C23" s="13" t="s">
        <v>258</v>
      </c>
      <c r="D23" s="13" t="s">
        <v>72</v>
      </c>
      <c r="E23" s="10">
        <v>463</v>
      </c>
      <c r="F23" s="16">
        <v>21043224</v>
      </c>
      <c r="G23" s="23">
        <v>786.77</v>
      </c>
    </row>
    <row r="24" spans="1:7" ht="25.5" x14ac:dyDescent="0.25">
      <c r="A24" s="16" t="s">
        <v>315</v>
      </c>
      <c r="B24" s="9">
        <v>45418</v>
      </c>
      <c r="C24" s="13" t="s">
        <v>259</v>
      </c>
      <c r="D24" s="13" t="s">
        <v>72</v>
      </c>
      <c r="E24" s="10" t="s">
        <v>287</v>
      </c>
      <c r="F24" s="16">
        <v>21043249</v>
      </c>
      <c r="G24" s="23">
        <v>1647.99</v>
      </c>
    </row>
    <row r="25" spans="1:7" x14ac:dyDescent="0.25">
      <c r="A25" s="16" t="s">
        <v>316</v>
      </c>
      <c r="B25" s="9">
        <v>45418</v>
      </c>
      <c r="C25" s="13" t="s">
        <v>253</v>
      </c>
      <c r="D25" s="13" t="s">
        <v>60</v>
      </c>
      <c r="E25" s="10">
        <v>7191</v>
      </c>
      <c r="F25" s="16">
        <v>21043277</v>
      </c>
      <c r="G25" s="23">
        <v>980.1</v>
      </c>
    </row>
    <row r="26" spans="1:7" ht="25.5" x14ac:dyDescent="0.25">
      <c r="A26" s="16" t="s">
        <v>317</v>
      </c>
      <c r="B26" s="9">
        <v>45418</v>
      </c>
      <c r="C26" s="13" t="s">
        <v>288</v>
      </c>
      <c r="D26" s="13" t="s">
        <v>260</v>
      </c>
      <c r="E26" s="10">
        <v>24054</v>
      </c>
      <c r="F26" s="16">
        <v>21043302</v>
      </c>
      <c r="G26" s="23">
        <v>1000</v>
      </c>
    </row>
    <row r="27" spans="1:7" ht="38.25" x14ac:dyDescent="0.25">
      <c r="A27" s="16" t="s">
        <v>318</v>
      </c>
      <c r="B27" s="9">
        <v>45418</v>
      </c>
      <c r="C27" s="13" t="s">
        <v>297</v>
      </c>
      <c r="D27" s="13" t="s">
        <v>261</v>
      </c>
      <c r="E27" s="10">
        <v>6646</v>
      </c>
      <c r="F27" s="16">
        <v>21043342</v>
      </c>
      <c r="G27" s="23">
        <v>1385.98</v>
      </c>
    </row>
    <row r="28" spans="1:7" ht="38.25" x14ac:dyDescent="0.25">
      <c r="A28" s="16" t="s">
        <v>319</v>
      </c>
      <c r="B28" s="9">
        <v>45418</v>
      </c>
      <c r="C28" s="13" t="s">
        <v>298</v>
      </c>
      <c r="D28" s="13" t="s">
        <v>262</v>
      </c>
      <c r="E28" s="10">
        <v>139249</v>
      </c>
      <c r="F28" s="16">
        <v>21043389</v>
      </c>
      <c r="G28" s="23">
        <v>417.26</v>
      </c>
    </row>
    <row r="29" spans="1:7" ht="25.5" x14ac:dyDescent="0.25">
      <c r="A29" s="16" t="s">
        <v>320</v>
      </c>
      <c r="B29" s="9">
        <v>45418</v>
      </c>
      <c r="C29" s="13" t="s">
        <v>299</v>
      </c>
      <c r="D29" s="13" t="s">
        <v>262</v>
      </c>
      <c r="E29" s="10">
        <v>247304</v>
      </c>
      <c r="F29" s="16">
        <v>21043430</v>
      </c>
      <c r="G29" s="23">
        <v>8106</v>
      </c>
    </row>
    <row r="30" spans="1:7" ht="38.25" x14ac:dyDescent="0.25">
      <c r="A30" s="16" t="s">
        <v>321</v>
      </c>
      <c r="B30" s="9">
        <v>45418</v>
      </c>
      <c r="C30" s="13" t="s">
        <v>300</v>
      </c>
      <c r="D30" s="13" t="s">
        <v>262</v>
      </c>
      <c r="E30" s="10">
        <v>61380</v>
      </c>
      <c r="F30" s="16">
        <v>21043495</v>
      </c>
      <c r="G30" s="23">
        <v>2571.5</v>
      </c>
    </row>
    <row r="31" spans="1:7" ht="25.5" x14ac:dyDescent="0.25">
      <c r="A31" s="16" t="s">
        <v>322</v>
      </c>
      <c r="B31" s="9">
        <v>45418</v>
      </c>
      <c r="C31" s="13" t="s">
        <v>265</v>
      </c>
      <c r="D31" s="13" t="s">
        <v>262</v>
      </c>
      <c r="E31" s="10">
        <v>37032</v>
      </c>
      <c r="F31" s="16">
        <v>21043522</v>
      </c>
      <c r="G31" s="23">
        <v>763.9</v>
      </c>
    </row>
    <row r="32" spans="1:7" ht="51" x14ac:dyDescent="0.25">
      <c r="A32" s="16" t="s">
        <v>323</v>
      </c>
      <c r="B32" s="9">
        <v>45418</v>
      </c>
      <c r="C32" s="13" t="s">
        <v>301</v>
      </c>
      <c r="D32" s="13" t="s">
        <v>262</v>
      </c>
      <c r="E32" s="10" t="s">
        <v>302</v>
      </c>
      <c r="F32" s="16">
        <v>21043596</v>
      </c>
      <c r="G32" s="23">
        <v>1017.25</v>
      </c>
    </row>
    <row r="33" spans="1:7" ht="25.5" x14ac:dyDescent="0.25">
      <c r="A33" s="16" t="s">
        <v>324</v>
      </c>
      <c r="B33" s="9">
        <v>45418</v>
      </c>
      <c r="C33" s="13" t="s">
        <v>194</v>
      </c>
      <c r="D33" s="13" t="s">
        <v>266</v>
      </c>
      <c r="E33" s="10">
        <v>5</v>
      </c>
      <c r="F33" s="16">
        <v>21049808</v>
      </c>
      <c r="G33" s="23">
        <v>4250</v>
      </c>
    </row>
    <row r="34" spans="1:7" x14ac:dyDescent="0.25">
      <c r="A34" s="16" t="s">
        <v>325</v>
      </c>
      <c r="B34" s="9">
        <v>45419</v>
      </c>
      <c r="C34" s="13" t="s">
        <v>22</v>
      </c>
      <c r="D34" s="13" t="s">
        <v>272</v>
      </c>
      <c r="E34" s="10">
        <v>17</v>
      </c>
      <c r="F34" s="16">
        <v>188</v>
      </c>
      <c r="G34" s="23">
        <v>56</v>
      </c>
    </row>
    <row r="35" spans="1:7" ht="25.5" x14ac:dyDescent="0.25">
      <c r="A35" s="16" t="s">
        <v>326</v>
      </c>
      <c r="B35" s="9">
        <v>45420</v>
      </c>
      <c r="C35" s="13" t="s">
        <v>303</v>
      </c>
      <c r="D35" s="13" t="s">
        <v>267</v>
      </c>
      <c r="E35" s="10">
        <v>2770</v>
      </c>
      <c r="F35" s="16">
        <v>21088095</v>
      </c>
      <c r="G35" s="23">
        <v>2349.5</v>
      </c>
    </row>
    <row r="36" spans="1:7" ht="38.25" x14ac:dyDescent="0.25">
      <c r="A36" s="16" t="s">
        <v>327</v>
      </c>
      <c r="B36" s="9">
        <v>45420</v>
      </c>
      <c r="C36" s="13" t="s">
        <v>289</v>
      </c>
      <c r="D36" s="13" t="s">
        <v>268</v>
      </c>
      <c r="E36" s="10">
        <v>8</v>
      </c>
      <c r="F36" s="16">
        <v>21089361</v>
      </c>
      <c r="G36" s="23">
        <v>28869.119999999999</v>
      </c>
    </row>
    <row r="37" spans="1:7" ht="38.25" x14ac:dyDescent="0.25">
      <c r="A37" s="16" t="s">
        <v>328</v>
      </c>
      <c r="B37" s="9">
        <v>45420</v>
      </c>
      <c r="C37" s="13" t="s">
        <v>304</v>
      </c>
      <c r="D37" s="13" t="s">
        <v>269</v>
      </c>
      <c r="E37" s="10">
        <v>14</v>
      </c>
      <c r="F37" s="16">
        <v>21089382</v>
      </c>
      <c r="G37" s="23">
        <v>153914</v>
      </c>
    </row>
    <row r="38" spans="1:7" ht="51" x14ac:dyDescent="0.25">
      <c r="A38" s="16" t="s">
        <v>329</v>
      </c>
      <c r="B38" s="9">
        <v>45420</v>
      </c>
      <c r="C38" s="13" t="s">
        <v>290</v>
      </c>
      <c r="D38" s="13" t="s">
        <v>270</v>
      </c>
      <c r="E38" s="10">
        <v>7</v>
      </c>
      <c r="F38" s="16">
        <v>21089407</v>
      </c>
      <c r="G38" s="23">
        <v>28015.01</v>
      </c>
    </row>
    <row r="39" spans="1:7" ht="38.25" x14ac:dyDescent="0.25">
      <c r="A39" s="16" t="s">
        <v>330</v>
      </c>
      <c r="B39" s="9">
        <v>45420</v>
      </c>
      <c r="C39" s="13" t="s">
        <v>271</v>
      </c>
      <c r="D39" s="13" t="s">
        <v>291</v>
      </c>
      <c r="E39" s="10">
        <v>1188</v>
      </c>
      <c r="F39" s="16">
        <v>21089437</v>
      </c>
      <c r="G39" s="23">
        <v>1380</v>
      </c>
    </row>
    <row r="40" spans="1:7" x14ac:dyDescent="0.25">
      <c r="A40" s="16" t="s">
        <v>331</v>
      </c>
      <c r="B40" s="9">
        <v>45420</v>
      </c>
      <c r="C40" s="13" t="s">
        <v>270</v>
      </c>
      <c r="D40" s="13" t="s">
        <v>270</v>
      </c>
      <c r="E40" s="10">
        <v>15</v>
      </c>
      <c r="F40" s="16">
        <v>21089670</v>
      </c>
      <c r="G40" s="23">
        <v>75141.39</v>
      </c>
    </row>
    <row r="41" spans="1:7" x14ac:dyDescent="0.25">
      <c r="A41" s="16" t="s">
        <v>332</v>
      </c>
      <c r="B41" s="9">
        <v>45421</v>
      </c>
      <c r="C41" s="13" t="s">
        <v>22</v>
      </c>
      <c r="D41" s="13" t="s">
        <v>272</v>
      </c>
      <c r="E41" s="10">
        <v>17</v>
      </c>
      <c r="F41" s="16">
        <v>188</v>
      </c>
      <c r="G41" s="23">
        <v>14</v>
      </c>
    </row>
    <row r="42" spans="1:7" x14ac:dyDescent="0.25">
      <c r="A42" s="16" t="s">
        <v>332</v>
      </c>
      <c r="B42" s="9">
        <v>45421</v>
      </c>
      <c r="C42" s="13" t="s">
        <v>22</v>
      </c>
      <c r="D42" s="13" t="s">
        <v>272</v>
      </c>
      <c r="E42" s="10">
        <v>17</v>
      </c>
      <c r="F42" s="16">
        <v>206</v>
      </c>
      <c r="G42" s="23">
        <v>52.5</v>
      </c>
    </row>
    <row r="43" spans="1:7" ht="38.25" x14ac:dyDescent="0.25">
      <c r="A43" s="16" t="s">
        <v>333</v>
      </c>
      <c r="B43" s="9">
        <v>45422</v>
      </c>
      <c r="C43" s="13" t="s">
        <v>273</v>
      </c>
      <c r="D43" s="13" t="s">
        <v>178</v>
      </c>
      <c r="E43" s="10">
        <v>78</v>
      </c>
      <c r="F43" s="16">
        <v>21118954</v>
      </c>
      <c r="G43" s="23">
        <v>250</v>
      </c>
    </row>
    <row r="44" spans="1:7" ht="38.25" x14ac:dyDescent="0.25">
      <c r="A44" s="16" t="s">
        <v>334</v>
      </c>
      <c r="B44" s="9">
        <v>45425</v>
      </c>
      <c r="C44" s="13" t="s">
        <v>297</v>
      </c>
      <c r="D44" s="13" t="s">
        <v>261</v>
      </c>
      <c r="E44" s="10">
        <v>6707</v>
      </c>
      <c r="F44" s="16">
        <v>21160053</v>
      </c>
      <c r="G44" s="23">
        <v>1238.1199999999999</v>
      </c>
    </row>
    <row r="45" spans="1:7" x14ac:dyDescent="0.25">
      <c r="A45" s="16" t="s">
        <v>335</v>
      </c>
      <c r="B45" s="9">
        <v>45425</v>
      </c>
      <c r="C45" s="13" t="s">
        <v>253</v>
      </c>
      <c r="D45" s="13" t="s">
        <v>60</v>
      </c>
      <c r="E45" s="10">
        <v>1605</v>
      </c>
      <c r="F45" s="16">
        <v>21160069</v>
      </c>
      <c r="G45" s="23">
        <v>96</v>
      </c>
    </row>
    <row r="46" spans="1:7" ht="25.5" x14ac:dyDescent="0.25">
      <c r="A46" s="16" t="s">
        <v>336</v>
      </c>
      <c r="B46" s="9">
        <v>45425</v>
      </c>
      <c r="C46" s="13" t="s">
        <v>76</v>
      </c>
      <c r="D46" s="13" t="s">
        <v>77</v>
      </c>
      <c r="E46" s="10">
        <v>140114</v>
      </c>
      <c r="F46" s="16">
        <v>21160083</v>
      </c>
      <c r="G46" s="23">
        <v>249.9</v>
      </c>
    </row>
    <row r="47" spans="1:7" ht="25.5" x14ac:dyDescent="0.25">
      <c r="A47" s="16" t="s">
        <v>337</v>
      </c>
      <c r="B47" s="9">
        <v>45425</v>
      </c>
      <c r="C47" s="13" t="s">
        <v>274</v>
      </c>
      <c r="D47" s="13" t="s">
        <v>275</v>
      </c>
      <c r="E47" s="10">
        <v>65</v>
      </c>
      <c r="F47" s="16">
        <v>21160751</v>
      </c>
      <c r="G47" s="23">
        <v>475</v>
      </c>
    </row>
    <row r="48" spans="1:7" ht="25.5" x14ac:dyDescent="0.25">
      <c r="A48" s="16" t="s">
        <v>338</v>
      </c>
      <c r="B48" s="9">
        <v>45427</v>
      </c>
      <c r="C48" s="13" t="s">
        <v>73</v>
      </c>
      <c r="D48" s="13" t="s">
        <v>276</v>
      </c>
      <c r="E48" s="10">
        <v>10</v>
      </c>
      <c r="F48" s="16">
        <v>21190313</v>
      </c>
      <c r="G48" s="23">
        <v>30616.639999999999</v>
      </c>
    </row>
    <row r="49" spans="1:7" ht="25.5" x14ac:dyDescent="0.25">
      <c r="A49" s="16" t="s">
        <v>339</v>
      </c>
      <c r="B49" s="9">
        <v>45428</v>
      </c>
      <c r="C49" s="13" t="s">
        <v>305</v>
      </c>
      <c r="D49" s="13" t="s">
        <v>199</v>
      </c>
      <c r="E49" s="10">
        <v>50</v>
      </c>
      <c r="F49" s="16">
        <v>21212573</v>
      </c>
      <c r="G49" s="23">
        <v>1400</v>
      </c>
    </row>
    <row r="50" spans="1:7" x14ac:dyDescent="0.25">
      <c r="A50" s="16" t="s">
        <v>340</v>
      </c>
      <c r="B50" s="9">
        <v>45428</v>
      </c>
      <c r="C50" s="13" t="s">
        <v>292</v>
      </c>
      <c r="D50" s="13" t="s">
        <v>277</v>
      </c>
      <c r="E50" s="10">
        <v>4</v>
      </c>
      <c r="F50" s="16" t="s">
        <v>277</v>
      </c>
      <c r="G50" s="23">
        <v>218.54</v>
      </c>
    </row>
    <row r="51" spans="1:7" x14ac:dyDescent="0.25">
      <c r="A51" s="16">
        <v>571</v>
      </c>
      <c r="B51" s="9">
        <v>45428</v>
      </c>
      <c r="C51" s="13" t="s">
        <v>22</v>
      </c>
      <c r="D51" s="13" t="s">
        <v>272</v>
      </c>
      <c r="E51" s="10">
        <v>17</v>
      </c>
      <c r="F51" s="16">
        <v>188</v>
      </c>
      <c r="G51" s="23">
        <v>7</v>
      </c>
    </row>
    <row r="52" spans="1:7" ht="25.5" x14ac:dyDescent="0.25">
      <c r="A52" s="16" t="s">
        <v>341</v>
      </c>
      <c r="B52" s="9">
        <v>45429</v>
      </c>
      <c r="C52" s="13" t="s">
        <v>293</v>
      </c>
      <c r="D52" s="13" t="s">
        <v>270</v>
      </c>
      <c r="E52" s="10">
        <v>5</v>
      </c>
      <c r="F52" s="16">
        <v>21214270</v>
      </c>
      <c r="G52" s="23">
        <v>5533.08</v>
      </c>
    </row>
    <row r="53" spans="1:7" ht="38.25" x14ac:dyDescent="0.25">
      <c r="A53" s="16" t="s">
        <v>342</v>
      </c>
      <c r="B53" s="9">
        <v>45429</v>
      </c>
      <c r="C53" s="13" t="s">
        <v>294</v>
      </c>
      <c r="D53" s="13" t="s">
        <v>270</v>
      </c>
      <c r="E53" s="10">
        <v>6</v>
      </c>
      <c r="F53" s="16">
        <v>21214282</v>
      </c>
      <c r="G53" s="23">
        <v>884.36</v>
      </c>
    </row>
    <row r="54" spans="1:7" ht="38.25" x14ac:dyDescent="0.25">
      <c r="A54" s="16" t="s">
        <v>343</v>
      </c>
      <c r="B54" s="9">
        <v>45432</v>
      </c>
      <c r="C54" s="13" t="s">
        <v>306</v>
      </c>
      <c r="D54" s="13" t="s">
        <v>278</v>
      </c>
      <c r="E54" s="10">
        <v>47829</v>
      </c>
      <c r="F54" s="16">
        <v>21255394</v>
      </c>
      <c r="G54" s="23">
        <v>499.8</v>
      </c>
    </row>
    <row r="55" spans="1:7" x14ac:dyDescent="0.25">
      <c r="A55" s="16" t="s">
        <v>344</v>
      </c>
      <c r="B55" s="9">
        <v>45432</v>
      </c>
      <c r="C55" s="13" t="s">
        <v>253</v>
      </c>
      <c r="D55" s="13" t="s">
        <v>60</v>
      </c>
      <c r="E55" s="10">
        <v>7303</v>
      </c>
      <c r="F55" s="16">
        <v>21255462</v>
      </c>
      <c r="G55" s="23">
        <v>779.22</v>
      </c>
    </row>
    <row r="56" spans="1:7" x14ac:dyDescent="0.25">
      <c r="A56" s="16" t="s">
        <v>345</v>
      </c>
      <c r="B56" s="9">
        <v>45432</v>
      </c>
      <c r="C56" s="13" t="s">
        <v>253</v>
      </c>
      <c r="D56" s="13" t="s">
        <v>60</v>
      </c>
      <c r="E56" s="10">
        <v>7293</v>
      </c>
      <c r="F56" s="16">
        <v>21255478</v>
      </c>
      <c r="G56" s="23">
        <v>1630.5</v>
      </c>
    </row>
    <row r="57" spans="1:7" ht="25.5" x14ac:dyDescent="0.25">
      <c r="A57" s="16" t="s">
        <v>346</v>
      </c>
      <c r="B57" s="9">
        <v>45432</v>
      </c>
      <c r="C57" s="13" t="s">
        <v>307</v>
      </c>
      <c r="D57" s="13" t="s">
        <v>267</v>
      </c>
      <c r="E57" s="10">
        <v>763</v>
      </c>
      <c r="F57" s="16">
        <v>21255503</v>
      </c>
      <c r="G57" s="23">
        <v>7208.2</v>
      </c>
    </row>
    <row r="58" spans="1:7" x14ac:dyDescent="0.25">
      <c r="A58" s="16">
        <v>590</v>
      </c>
      <c r="B58" s="9">
        <v>45432</v>
      </c>
      <c r="C58" s="13" t="s">
        <v>22</v>
      </c>
      <c r="D58" s="13" t="s">
        <v>272</v>
      </c>
      <c r="E58" s="10">
        <v>17</v>
      </c>
      <c r="F58" s="16">
        <v>206</v>
      </c>
      <c r="G58" s="23">
        <v>3</v>
      </c>
    </row>
    <row r="59" spans="1:7" x14ac:dyDescent="0.25">
      <c r="A59" s="16" t="s">
        <v>347</v>
      </c>
      <c r="B59" s="9">
        <v>45433</v>
      </c>
      <c r="C59" s="13" t="s">
        <v>295</v>
      </c>
      <c r="D59" s="13" t="s">
        <v>279</v>
      </c>
      <c r="E59" s="10">
        <v>349</v>
      </c>
      <c r="F59" s="16">
        <v>21276273</v>
      </c>
      <c r="G59" s="23">
        <v>88.69</v>
      </c>
    </row>
    <row r="60" spans="1:7" ht="38.25" x14ac:dyDescent="0.25">
      <c r="A60" s="16" t="s">
        <v>348</v>
      </c>
      <c r="B60" s="9">
        <v>45436</v>
      </c>
      <c r="C60" s="13" t="s">
        <v>280</v>
      </c>
      <c r="D60" s="13" t="s">
        <v>281</v>
      </c>
      <c r="E60" s="10">
        <v>650148</v>
      </c>
      <c r="F60" s="16">
        <v>21322952</v>
      </c>
      <c r="G60" s="23">
        <v>1194.18</v>
      </c>
    </row>
    <row r="61" spans="1:7" ht="38.25" x14ac:dyDescent="0.25">
      <c r="A61" s="16" t="s">
        <v>349</v>
      </c>
      <c r="B61" s="9">
        <v>45439</v>
      </c>
      <c r="C61" s="13" t="s">
        <v>308</v>
      </c>
      <c r="D61" s="13" t="s">
        <v>261</v>
      </c>
      <c r="E61" s="10">
        <v>6779</v>
      </c>
      <c r="F61" s="16">
        <v>21339110</v>
      </c>
      <c r="G61" s="23">
        <v>514.04</v>
      </c>
    </row>
    <row r="62" spans="1:7" s="1" customFormat="1" x14ac:dyDescent="0.25">
      <c r="A62" s="16" t="s">
        <v>350</v>
      </c>
      <c r="B62" s="9">
        <v>45439</v>
      </c>
      <c r="C62" s="13" t="s">
        <v>253</v>
      </c>
      <c r="D62" s="13" t="s">
        <v>60</v>
      </c>
      <c r="E62" s="10">
        <v>7386</v>
      </c>
      <c r="F62" s="16">
        <v>21339111</v>
      </c>
      <c r="G62" s="23">
        <v>1407.46</v>
      </c>
    </row>
    <row r="63" spans="1:7" s="1" customFormat="1" ht="51" x14ac:dyDescent="0.25">
      <c r="A63" s="16" t="s">
        <v>351</v>
      </c>
      <c r="B63" s="9">
        <v>45439</v>
      </c>
      <c r="C63" s="13" t="s">
        <v>309</v>
      </c>
      <c r="D63" s="13" t="s">
        <v>262</v>
      </c>
      <c r="E63" s="10">
        <v>48</v>
      </c>
      <c r="F63" s="16">
        <v>21339112</v>
      </c>
      <c r="G63" s="23">
        <v>1125.5</v>
      </c>
    </row>
    <row r="64" spans="1:7" s="1" customFormat="1" ht="25.5" x14ac:dyDescent="0.25">
      <c r="A64" s="16">
        <v>628</v>
      </c>
      <c r="B64" s="9">
        <v>45439</v>
      </c>
      <c r="C64" s="13" t="s">
        <v>263</v>
      </c>
      <c r="D64" s="13" t="s">
        <v>262</v>
      </c>
      <c r="E64" s="10">
        <v>47</v>
      </c>
      <c r="F64" s="16">
        <v>2133114</v>
      </c>
      <c r="G64" s="23">
        <v>9100.5499999999993</v>
      </c>
    </row>
    <row r="65" spans="1:7" s="1" customFormat="1" ht="25.5" x14ac:dyDescent="0.25">
      <c r="A65" s="16">
        <v>629</v>
      </c>
      <c r="B65" s="9">
        <v>45439</v>
      </c>
      <c r="C65" s="13" t="s">
        <v>264</v>
      </c>
      <c r="D65" s="13" t="s">
        <v>262</v>
      </c>
      <c r="E65" s="10">
        <v>49</v>
      </c>
      <c r="F65" s="16">
        <v>21339115</v>
      </c>
      <c r="G65" s="23">
        <v>1155.51</v>
      </c>
    </row>
    <row r="66" spans="1:7" s="1" customFormat="1" ht="25.5" x14ac:dyDescent="0.25">
      <c r="A66" s="16" t="s">
        <v>352</v>
      </c>
      <c r="B66" s="9">
        <v>45439</v>
      </c>
      <c r="C66" s="13" t="s">
        <v>183</v>
      </c>
      <c r="D66" s="13" t="s">
        <v>282</v>
      </c>
      <c r="E66" s="10">
        <v>1724</v>
      </c>
      <c r="F66" s="16">
        <v>21342698</v>
      </c>
      <c r="G66" s="23">
        <v>3250</v>
      </c>
    </row>
    <row r="67" spans="1:7" s="1" customFormat="1" x14ac:dyDescent="0.25">
      <c r="A67" s="16">
        <v>633</v>
      </c>
      <c r="B67" s="9">
        <v>45439</v>
      </c>
      <c r="C67" s="13" t="s">
        <v>22</v>
      </c>
      <c r="D67" s="13" t="s">
        <v>272</v>
      </c>
      <c r="E67" s="10">
        <v>17</v>
      </c>
      <c r="F67" s="16">
        <v>188</v>
      </c>
      <c r="G67" s="23">
        <v>7</v>
      </c>
    </row>
    <row r="68" spans="1:7" s="1" customFormat="1" ht="25.5" x14ac:dyDescent="0.25">
      <c r="A68" s="16" t="s">
        <v>353</v>
      </c>
      <c r="B68" s="9">
        <v>45440</v>
      </c>
      <c r="C68" s="13" t="s">
        <v>183</v>
      </c>
      <c r="D68" s="13" t="s">
        <v>282</v>
      </c>
      <c r="E68" s="10">
        <v>1725</v>
      </c>
      <c r="F68" s="16">
        <v>21358251</v>
      </c>
      <c r="G68" s="23">
        <v>3250</v>
      </c>
    </row>
    <row r="69" spans="1:7" s="1" customFormat="1" ht="15.75" thickBot="1" x14ac:dyDescent="0.3">
      <c r="A69" s="40">
        <v>633</v>
      </c>
      <c r="B69" s="41">
        <v>45440</v>
      </c>
      <c r="C69" s="42" t="s">
        <v>22</v>
      </c>
      <c r="D69" s="42" t="s">
        <v>272</v>
      </c>
      <c r="E69" s="43">
        <v>17</v>
      </c>
      <c r="F69" s="40">
        <v>188</v>
      </c>
      <c r="G69" s="44">
        <v>35</v>
      </c>
    </row>
    <row r="70" spans="1:7" s="1" customFormat="1" ht="39" thickBot="1" x14ac:dyDescent="0.3">
      <c r="A70" s="40" t="s">
        <v>354</v>
      </c>
      <c r="B70" s="41">
        <v>45443</v>
      </c>
      <c r="C70" s="42" t="s">
        <v>22</v>
      </c>
      <c r="D70" s="42" t="s">
        <v>296</v>
      </c>
      <c r="E70" s="43">
        <v>18</v>
      </c>
      <c r="F70" s="40">
        <v>0</v>
      </c>
      <c r="G70" s="44">
        <v>217.76</v>
      </c>
    </row>
    <row r="71" spans="1:7" ht="16.5" customHeight="1" thickBot="1" x14ac:dyDescent="0.3">
      <c r="A71" s="94" t="s">
        <v>17</v>
      </c>
      <c r="B71" s="95"/>
      <c r="C71" s="95"/>
      <c r="D71" s="95"/>
      <c r="E71" s="95"/>
      <c r="F71" s="96"/>
      <c r="G71" s="38">
        <f>SUM(G19:G70)</f>
        <v>389425.33</v>
      </c>
    </row>
  </sheetData>
  <mergeCells count="22">
    <mergeCell ref="A71:F71"/>
    <mergeCell ref="G17:G18"/>
    <mergeCell ref="C10:D10"/>
    <mergeCell ref="C11:D11"/>
    <mergeCell ref="C12:D12"/>
    <mergeCell ref="C13:D13"/>
    <mergeCell ref="A15:D15"/>
    <mergeCell ref="A16:G16"/>
    <mergeCell ref="B17:B18"/>
    <mergeCell ref="C17:C18"/>
    <mergeCell ref="D17:D18"/>
    <mergeCell ref="E17:E18"/>
    <mergeCell ref="F17:F18"/>
    <mergeCell ref="C8:D8"/>
    <mergeCell ref="C9:D9"/>
    <mergeCell ref="C7:D7"/>
    <mergeCell ref="A1:D1"/>
    <mergeCell ref="A2:D2"/>
    <mergeCell ref="A3:D3"/>
    <mergeCell ref="C4:D4"/>
    <mergeCell ref="C5:D5"/>
    <mergeCell ref="C6:D6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 FEV 2024 MOV</vt:lpstr>
      <vt:lpstr>MARÇO 2024 MOV</vt:lpstr>
      <vt:lpstr>ABRIL 2024 MOV</vt:lpstr>
      <vt:lpstr>MAIO 2024 MOV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PRESTCONTAS2</dc:creator>
  <cp:lastModifiedBy>PRESTCONTAS2</cp:lastModifiedBy>
  <cp:lastPrinted>2024-06-13T11:22:56Z</cp:lastPrinted>
  <dcterms:created xsi:type="dcterms:W3CDTF">2024-02-06T13:20:39Z</dcterms:created>
  <dcterms:modified xsi:type="dcterms:W3CDTF">2024-06-13T11:24:30Z</dcterms:modified>
</cp:coreProperties>
</file>